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M:\Reports and Data Submissions\Fall Housing\SY 2025\Public Student Enrollment, Subgroups, Grade Level\DSA Data Pulls\"/>
    </mc:Choice>
  </mc:AlternateContent>
  <xr:revisionPtr revIDLastSave="0" documentId="8_{CFAA43D9-DEB6-4B3B-AA17-00059B7C65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es" sheetId="2" r:id="rId1"/>
    <sheet name="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AI3" i="1"/>
  <c r="AH3" i="1"/>
  <c r="AG3" i="1"/>
  <c r="AF3" i="1"/>
  <c r="AE3" i="1"/>
  <c r="AD3" i="1"/>
  <c r="AC3" i="1"/>
  <c r="AA3" i="1"/>
  <c r="AB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<sst xmlns="http://schemas.openxmlformats.org/spreadsheetml/2006/main" count="40" uniqueCount="40">
  <si>
    <t>ReportGroup</t>
  </si>
  <si>
    <t>School Count</t>
  </si>
  <si>
    <t>K-12</t>
  </si>
  <si>
    <t>PreK-12</t>
  </si>
  <si>
    <t>Low Income</t>
  </si>
  <si>
    <t>Homeless</t>
  </si>
  <si>
    <t>English Learner</t>
  </si>
  <si>
    <t>Former English Learner</t>
  </si>
  <si>
    <t>Never English Learner</t>
  </si>
  <si>
    <t>IEP</t>
  </si>
  <si>
    <t>Female</t>
  </si>
  <si>
    <t>Male</t>
  </si>
  <si>
    <t>NonBinary</t>
  </si>
  <si>
    <t>Hispanic</t>
  </si>
  <si>
    <t>Middle Eastern/North African</t>
  </si>
  <si>
    <t>Native American/Alaskan</t>
  </si>
  <si>
    <t>Asian</t>
  </si>
  <si>
    <t>African American</t>
  </si>
  <si>
    <t>Pacific Islander</t>
  </si>
  <si>
    <t>White</t>
  </si>
  <si>
    <t>Two or More</t>
  </si>
  <si>
    <t>PK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</si>
  <si>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</si>
  <si>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</si>
  <si>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</si>
  <si>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</si>
  <si>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</si>
  <si>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</si>
  <si>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</si>
  <si>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</si>
  <si>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</si>
  <si>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</si>
  <si>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</si>
  <si>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</si>
  <si>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</si>
  <si>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Serving School Summary</t>
  </si>
  <si>
    <t>Home School Summary</t>
  </si>
  <si>
    <t>Serving School Public Summary</t>
  </si>
  <si>
    <t>Serving School Other Summary</t>
  </si>
  <si>
    <r>
      <rPr>
        <b/>
        <sz val="11"/>
        <color theme="1"/>
        <rFont val="Calibri"/>
        <family val="2"/>
        <scheme val="minor"/>
      </rPr>
      <t>Former English Learner</t>
    </r>
    <r>
      <rPr>
        <sz val="11"/>
        <color theme="1"/>
        <rFont val="Calibri"/>
        <family val="2"/>
        <scheme val="minor"/>
      </rPr>
      <t xml:space="preserve">: The business rules for the Former EL student group now includes only students who qualify as "Former English Learner"
</t>
    </r>
    <r>
      <rPr>
        <b/>
        <sz val="11"/>
        <color theme="1"/>
        <rFont val="Calibri"/>
        <family val="2"/>
        <scheme val="minor"/>
      </rPr>
      <t>Never English Learner</t>
    </r>
    <r>
      <rPr>
        <sz val="11"/>
        <color theme="1"/>
        <rFont val="Calibri"/>
        <family val="2"/>
        <scheme val="minor"/>
      </rPr>
      <t xml:space="preserve">: The business rules for the Never EL student group now includes students who qualify as Former EL Pre K only or Never EL.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</si>
</sst>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F5F5-87E7-4B35-8197-0FA4A9CFAA4C}">
  <dimension ref="B2:L14"/>
  <sheetViews>
    <sheetView tabSelected="1" workbookViewId="0"/>
  </sheetViews>
  <sheetFormatPr defaultRowHeight="14.4" x14ac:dyDescent="0.3"/>
  <sheetData>
    <row r="2" spans="2:12" x14ac:dyDescent="0.3">
      <c r="B2" s="2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2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"/>
  <sheetViews>
    <sheetView workbookViewId="0"/>
  </sheetViews>
  <sheetFormatPr defaultRowHeight="14.4" x14ac:dyDescent="0.3"/>
  <cols>
    <col min="1" max="1" width="26.21875" customWidth="1"/>
    <col min="2" max="2" width="12.44140625" customWidth="1"/>
    <col min="3" max="3" width="11.44140625" customWidth="1"/>
    <col min="4" max="4" width="11.33203125" customWidth="1"/>
    <col min="5" max="5" width="11.6640625" customWidth="1"/>
    <col min="6" max="6" width="12" customWidth="1"/>
    <col min="7" max="7" width="14.6640625" customWidth="1"/>
    <col min="8" max="8" width="20.77734375" customWidth="1"/>
    <col min="9" max="9" width="20.109375" customWidth="1"/>
    <col min="10" max="10" width="10.21875" customWidth="1"/>
    <col min="11" max="12" width="10.33203125" customWidth="1"/>
    <col min="13" max="13" width="10.109375" customWidth="1"/>
    <col min="14" max="14" width="10.44140625" customWidth="1"/>
    <col min="15" max="15" width="26" customWidth="1"/>
    <col min="16" max="16" width="23" customWidth="1"/>
    <col min="17" max="17" width="9.88671875" customWidth="1"/>
    <col min="18" max="18" width="16.88671875" customWidth="1"/>
    <col min="19" max="19" width="15.33203125" customWidth="1"/>
    <col min="20" max="20" width="9.88671875" customWidth="1"/>
    <col min="21" max="21" width="12.44140625" customWidth="1"/>
    <col min="23" max="23" width="10" customWidth="1"/>
    <col min="24" max="24" width="10.109375" customWidth="1"/>
    <col min="25" max="25" width="10.33203125" customWidth="1"/>
    <col min="26" max="26" width="10" customWidth="1"/>
    <col min="27" max="27" width="9.6640625" customWidth="1"/>
    <col min="28" max="30" width="9.88671875" customWidth="1"/>
    <col min="31" max="31" width="10.44140625" customWidth="1"/>
    <col min="32" max="32" width="9.88671875" customWidth="1"/>
    <col min="33" max="33" width="10" customWidth="1"/>
    <col min="34" max="34" width="9.88671875" customWidth="1"/>
    <col min="35" max="35" width="9.6640625" customWidth="1"/>
  </cols>
  <sheetData>
    <row r="1" spans="1:35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</row>
    <row r="2" spans="1:35" x14ac:dyDescent="0.3">
      <c r="A2" s="1" t="s">
        <v>36</v>
      </c>
      <c r="B2" s="1">
        <v>4117</v>
      </c>
      <c r="C2" s="1">
        <v>1762684</v>
      </c>
      <c r="D2" s="1">
        <v>1850838</v>
      </c>
      <c r="E2" s="1">
        <v>918898</v>
      </c>
      <c r="F2" s="1">
        <v>49403</v>
      </c>
      <c r="G2" s="1">
        <v>323516</v>
      </c>
      <c r="H2" s="1">
        <v>116608</v>
      </c>
      <c r="I2" s="1">
        <v>1410714</v>
      </c>
      <c r="J2" s="1">
        <v>302502</v>
      </c>
      <c r="K2" s="1">
        <v>898383</v>
      </c>
      <c r="L2" s="1">
        <v>951720</v>
      </c>
      <c r="M2" s="1">
        <v>735</v>
      </c>
      <c r="N2" s="1">
        <v>529143</v>
      </c>
      <c r="O2" s="1">
        <v>4669</v>
      </c>
      <c r="P2" s="1">
        <v>4562</v>
      </c>
      <c r="Q2" s="1">
        <v>105755</v>
      </c>
      <c r="R2" s="1">
        <v>301528</v>
      </c>
      <c r="S2" s="1">
        <v>1555</v>
      </c>
      <c r="T2" s="1">
        <v>819808</v>
      </c>
      <c r="U2" s="1">
        <v>83818</v>
      </c>
      <c r="V2" s="1">
        <v>88154</v>
      </c>
      <c r="W2" s="1">
        <v>119384</v>
      </c>
      <c r="X2" s="1">
        <v>125456</v>
      </c>
      <c r="Y2" s="1">
        <v>128436</v>
      </c>
      <c r="Z2" s="1">
        <v>134281</v>
      </c>
      <c r="AA2" s="1">
        <v>132700</v>
      </c>
      <c r="AB2" s="1">
        <v>132550</v>
      </c>
      <c r="AC2" s="1">
        <v>131921</v>
      </c>
      <c r="AD2" s="1">
        <v>133931</v>
      </c>
      <c r="AE2" s="1">
        <v>137310</v>
      </c>
      <c r="AF2" s="1">
        <v>145476</v>
      </c>
      <c r="AG2" s="1">
        <v>147520</v>
      </c>
      <c r="AH2" s="1">
        <v>144641</v>
      </c>
      <c r="AI2" s="1">
        <v>149078</v>
      </c>
    </row>
    <row r="3" spans="1:35" x14ac:dyDescent="0.3">
      <c r="A3" s="1" t="s">
        <v>35</v>
      </c>
      <c r="B3" s="1">
        <f t="shared" ref="B3:I3" si="0">SUM(B4:B5)</f>
        <v>5131</v>
      </c>
      <c r="C3" s="1">
        <f t="shared" si="0"/>
        <v>1758593.67</v>
      </c>
      <c r="D3" s="1">
        <f t="shared" si="0"/>
        <v>1827227.52</v>
      </c>
      <c r="E3" s="1">
        <f t="shared" si="0"/>
        <v>909261.54</v>
      </c>
      <c r="F3" s="1">
        <f t="shared" si="0"/>
        <v>48986.48</v>
      </c>
      <c r="G3" s="1">
        <f t="shared" si="0"/>
        <v>319093.32</v>
      </c>
      <c r="H3" s="1">
        <f t="shared" si="0"/>
        <v>116538.76</v>
      </c>
      <c r="I3" s="1">
        <f t="shared" si="0"/>
        <v>1391595.4400000002</v>
      </c>
      <c r="J3" s="1">
        <f>SUM(J4:J5)</f>
        <v>294431.33999999997</v>
      </c>
      <c r="K3" s="1">
        <f t="shared" ref="K3:AI3" si="1">SUM(K4:K5)</f>
        <v>887927.68</v>
      </c>
      <c r="L3" s="1">
        <f t="shared" si="1"/>
        <v>938567.34000000008</v>
      </c>
      <c r="M3" s="1">
        <f t="shared" si="1"/>
        <v>732.5</v>
      </c>
      <c r="N3" s="1">
        <f t="shared" si="1"/>
        <v>523559.79</v>
      </c>
      <c r="O3" s="1">
        <f t="shared" si="1"/>
        <v>4486.47</v>
      </c>
      <c r="P3" s="1">
        <f t="shared" si="1"/>
        <v>4494.1500000000005</v>
      </c>
      <c r="Q3" s="1">
        <f t="shared" si="1"/>
        <v>104165.71</v>
      </c>
      <c r="R3" s="1">
        <f t="shared" si="1"/>
        <v>299421.90000000002</v>
      </c>
      <c r="S3" s="1">
        <f t="shared" si="1"/>
        <v>1533.48</v>
      </c>
      <c r="T3" s="1">
        <f t="shared" si="1"/>
        <v>807123.34000000008</v>
      </c>
      <c r="U3" s="1">
        <f t="shared" si="1"/>
        <v>82442.680000000008</v>
      </c>
      <c r="V3" s="1">
        <f t="shared" si="1"/>
        <v>68633.850000000006</v>
      </c>
      <c r="W3" s="1">
        <f t="shared" si="1"/>
        <v>117140.01</v>
      </c>
      <c r="X3" s="1">
        <f t="shared" si="1"/>
        <v>125318.39</v>
      </c>
      <c r="Y3" s="1">
        <f t="shared" si="1"/>
        <v>128328.20999999999</v>
      </c>
      <c r="Z3" s="1">
        <f t="shared" si="1"/>
        <v>134136.18</v>
      </c>
      <c r="AA3" s="1">
        <f t="shared" si="1"/>
        <v>132629.72999999998</v>
      </c>
      <c r="AB3" s="1">
        <f t="shared" si="1"/>
        <v>132477.82</v>
      </c>
      <c r="AC3" s="1">
        <f t="shared" si="1"/>
        <v>131801.47</v>
      </c>
      <c r="AD3" s="1">
        <f t="shared" si="1"/>
        <v>133847.63999999998</v>
      </c>
      <c r="AE3" s="1">
        <f t="shared" si="1"/>
        <v>137204.5</v>
      </c>
      <c r="AF3" s="1">
        <f t="shared" si="1"/>
        <v>145342.57</v>
      </c>
      <c r="AG3" s="1">
        <f t="shared" si="1"/>
        <v>147334.72</v>
      </c>
      <c r="AH3" s="1">
        <f t="shared" si="1"/>
        <v>144424.49</v>
      </c>
      <c r="AI3" s="1">
        <f t="shared" si="1"/>
        <v>148607.94</v>
      </c>
    </row>
    <row r="4" spans="1:35" x14ac:dyDescent="0.3">
      <c r="A4" s="1" t="s">
        <v>37</v>
      </c>
      <c r="B4" s="1">
        <v>4320</v>
      </c>
      <c r="C4" s="1">
        <v>1748959.25</v>
      </c>
      <c r="D4" s="1">
        <v>1810684.25</v>
      </c>
      <c r="E4" s="1">
        <v>900732.77</v>
      </c>
      <c r="F4" s="1">
        <v>48587.8</v>
      </c>
      <c r="G4" s="1">
        <v>316931.12</v>
      </c>
      <c r="H4" s="1">
        <v>116426.01</v>
      </c>
      <c r="I4" s="1">
        <v>1377327.12</v>
      </c>
      <c r="J4" s="1">
        <v>285717.21999999997</v>
      </c>
      <c r="K4" s="1">
        <v>881693.67</v>
      </c>
      <c r="L4" s="1">
        <v>928273.68</v>
      </c>
      <c r="M4" s="1">
        <v>716.9</v>
      </c>
      <c r="N4" s="1">
        <v>519451.79</v>
      </c>
      <c r="O4" s="1">
        <v>4462.47</v>
      </c>
      <c r="P4" s="1">
        <v>4447.55</v>
      </c>
      <c r="Q4" s="1">
        <v>103654.24</v>
      </c>
      <c r="R4" s="1">
        <v>294764.84000000003</v>
      </c>
      <c r="S4" s="1">
        <v>1518.98</v>
      </c>
      <c r="T4" s="1">
        <v>800990.17</v>
      </c>
      <c r="U4" s="1">
        <v>81394.210000000006</v>
      </c>
      <c r="V4" s="1">
        <v>61725</v>
      </c>
      <c r="W4" s="1">
        <v>117027.17</v>
      </c>
      <c r="X4" s="1">
        <v>125027.73</v>
      </c>
      <c r="Y4" s="1">
        <v>127878.04</v>
      </c>
      <c r="Z4" s="1">
        <v>133653.03</v>
      </c>
      <c r="AA4" s="1">
        <v>132116.51999999999</v>
      </c>
      <c r="AB4" s="1">
        <v>131988.35</v>
      </c>
      <c r="AC4" s="1">
        <v>131245.67000000001</v>
      </c>
      <c r="AD4" s="1">
        <v>133167.28</v>
      </c>
      <c r="AE4" s="1">
        <v>136381.65</v>
      </c>
      <c r="AF4" s="1">
        <v>144447.03</v>
      </c>
      <c r="AG4" s="1">
        <v>146286.41</v>
      </c>
      <c r="AH4" s="1">
        <v>143359.18</v>
      </c>
      <c r="AI4" s="1">
        <v>146381.19</v>
      </c>
    </row>
    <row r="5" spans="1:35" x14ac:dyDescent="0.3">
      <c r="A5" s="1" t="s">
        <v>38</v>
      </c>
      <c r="B5" s="1">
        <v>811</v>
      </c>
      <c r="C5" s="1">
        <v>9634.42</v>
      </c>
      <c r="D5" s="1">
        <v>16543.27</v>
      </c>
      <c r="E5" s="1">
        <v>8528.77</v>
      </c>
      <c r="F5" s="1">
        <v>398.68</v>
      </c>
      <c r="G5" s="1">
        <v>2162.1999999999998</v>
      </c>
      <c r="H5" s="1">
        <v>112.75</v>
      </c>
      <c r="I5" s="1">
        <v>14268.32</v>
      </c>
      <c r="J5" s="1">
        <v>8714.1200000000008</v>
      </c>
      <c r="K5" s="1">
        <v>6234.01</v>
      </c>
      <c r="L5" s="1">
        <v>10293.66</v>
      </c>
      <c r="M5" s="1">
        <v>15.6</v>
      </c>
      <c r="N5" s="1">
        <v>4108</v>
      </c>
      <c r="O5" s="1">
        <v>24</v>
      </c>
      <c r="P5" s="1">
        <v>46.6</v>
      </c>
      <c r="Q5" s="1">
        <v>511.47</v>
      </c>
      <c r="R5" s="1">
        <v>4657.0600000000004</v>
      </c>
      <c r="S5" s="1">
        <v>14.5</v>
      </c>
      <c r="T5" s="1">
        <v>6133.17</v>
      </c>
      <c r="U5" s="1">
        <v>1048.47</v>
      </c>
      <c r="V5" s="1">
        <v>6908.85</v>
      </c>
      <c r="W5" s="1">
        <v>112.84</v>
      </c>
      <c r="X5" s="1">
        <v>290.66000000000003</v>
      </c>
      <c r="Y5" s="1">
        <v>450.17</v>
      </c>
      <c r="Z5" s="1">
        <v>483.15</v>
      </c>
      <c r="AA5" s="1">
        <v>513.21</v>
      </c>
      <c r="AB5" s="1">
        <v>489.47</v>
      </c>
      <c r="AC5" s="1">
        <v>555.79999999999995</v>
      </c>
      <c r="AD5" s="1">
        <v>680.36</v>
      </c>
      <c r="AE5" s="1">
        <v>822.85</v>
      </c>
      <c r="AF5" s="1">
        <v>895.54</v>
      </c>
      <c r="AG5" s="1">
        <v>1048.31</v>
      </c>
      <c r="AH5" s="1">
        <v>1065.31</v>
      </c>
      <c r="AI5" s="1">
        <v>2226.75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 xsi:nil="true"/>
    <OriginalModifiedDate xmlns="d21dc803-237d-4c68-8692-8d731fd29118" xsi:nil="true"/>
    <Grouping xmlns="d21dc803-237d-4c68-8692-8d731fd29118" xsi:nil="true"/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 xsi:nil="true"/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 xsi:nil="true"/>
    <Subbullet xmlns="d21dc803-237d-4c68-8692-8d731fd29118" xsi:nil="true"/>
    <Language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>50</Divisions>
    <PublishingStartDate xmlns="http://schemas.microsoft.com/sharepoint/v3" xsi:nil="true"/>
    <TargetAudience xmlns="6ce3111e-7420-4802-b50a-75d4e9a0b980">
      <Value>1</Value>
      <Value>4</Value>
    </TargetAudience>
    <MediaType xmlns="6ce3111e-7420-4802-b50a-75d4e9a0b980">
      <Value>4</Value>
    </MediaType>
    <DisplayPage xmlns="d21dc803-237d-4c68-8692-8d731fd29118" xsi:nil="true"/>
    <Subheading xmlns="d21dc803-237d-4c68-8692-8d731fd29118" xsi:nil="true"/>
    <TaxCatchAll xmlns="6ce3111e-7420-4802-b50a-75d4e9a0b980"/>
  </documentManagement>
</p:properties>
</file>

<file path=customXml/itemProps1.xml><?xml version="1.0" encoding="utf-8"?>
<ds:datastoreItem xmlns:ds="http://schemas.openxmlformats.org/officeDocument/2006/customXml" ds:itemID="{26387BCE-E2F0-49C1-9099-6E3E5E797AA9}"/>
</file>

<file path=customXml/itemProps2.xml><?xml version="1.0" encoding="utf-8"?>
<ds:datastoreItem xmlns:ds="http://schemas.openxmlformats.org/officeDocument/2006/customXml" ds:itemID="{E84E5F25-8B40-4D14-A64A-ED362C5BF113}"/>
</file>

<file path=customXml/itemProps3.xml><?xml version="1.0" encoding="utf-8"?>
<ds:datastoreItem xmlns:ds="http://schemas.openxmlformats.org/officeDocument/2006/customXml" ds:itemID="{BCC5838C-DD03-40E0-8CE2-0C95C4187F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2025 Fall Enrollment Summary Report.xlsx</dc:title>
  <dc:creator>Marilyn Sanchez</dc:creator>
  <cp:lastModifiedBy>Marilyn Sanchez</cp:lastModifiedBy>
  <dcterms:created xsi:type="dcterms:W3CDTF">2015-06-05T18:17:20Z</dcterms:created>
  <dcterms:modified xsi:type="dcterms:W3CDTF">2025-04-11T20:08:34Z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/>
  </property>
</Properties>
</file>