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18 EARLY CHILDHOOD\PI RFP DRAFT FY18\"/>
    </mc:Choice>
  </mc:AlternateContent>
  <bookViews>
    <workbookView xWindow="0" yWindow="0" windowWidth="28800" windowHeight="12300" activeTab="2"/>
  </bookViews>
  <sheets>
    <sheet name="Ranking_byCounty" sheetId="1" r:id="rId1"/>
    <sheet name="Source&amp;Year" sheetId="4" r:id="rId2"/>
    <sheet name="Notes" sheetId="5" r:id="rId3"/>
  </sheets>
  <calcPr calcId="162913" concurrentCalc="0"/>
</workbook>
</file>

<file path=xl/calcChain.xml><?xml version="1.0" encoding="utf-8"?>
<calcChain xmlns="http://schemas.openxmlformats.org/spreadsheetml/2006/main">
  <c r="L68" i="1" l="1"/>
  <c r="L81" i="1"/>
  <c r="L9" i="1"/>
  <c r="L65" i="1"/>
  <c r="L102" i="1"/>
  <c r="L93" i="1"/>
  <c r="L36" i="1"/>
  <c r="L58" i="1"/>
  <c r="L37" i="1"/>
  <c r="L22" i="1"/>
  <c r="L50" i="1"/>
  <c r="L77" i="1"/>
  <c r="L7" i="1"/>
  <c r="L99" i="1"/>
  <c r="L19" i="1"/>
  <c r="L76" i="1"/>
  <c r="L16" i="1"/>
  <c r="L4" i="1"/>
</calcChain>
</file>

<file path=xl/sharedStrings.xml><?xml version="1.0" encoding="utf-8"?>
<sst xmlns="http://schemas.openxmlformats.org/spreadsheetml/2006/main" count="219" uniqueCount="150">
  <si>
    <t>Cook</t>
  </si>
  <si>
    <t>Lake</t>
  </si>
  <si>
    <t>Will</t>
  </si>
  <si>
    <t>Tazewell</t>
  </si>
  <si>
    <t>Clinton</t>
  </si>
  <si>
    <t>McHenry</t>
  </si>
  <si>
    <t>Sangamon</t>
  </si>
  <si>
    <t>Kane</t>
  </si>
  <si>
    <t>Effingham</t>
  </si>
  <si>
    <t>McLean</t>
  </si>
  <si>
    <t>Macon</t>
  </si>
  <si>
    <t>Shelby</t>
  </si>
  <si>
    <t>Kankakee</t>
  </si>
  <si>
    <t>Kendall</t>
  </si>
  <si>
    <t>Peoria</t>
  </si>
  <si>
    <t>Winnebago</t>
  </si>
  <si>
    <t>Boone</t>
  </si>
  <si>
    <t>Wayne</t>
  </si>
  <si>
    <t>Madison</t>
  </si>
  <si>
    <t>Marion</t>
  </si>
  <si>
    <t>Grundy</t>
  </si>
  <si>
    <t>Henry</t>
  </si>
  <si>
    <t>Ogle</t>
  </si>
  <si>
    <t>Whiteside</t>
  </si>
  <si>
    <t>Bureau</t>
  </si>
  <si>
    <t>Logan</t>
  </si>
  <si>
    <t>Vermilion</t>
  </si>
  <si>
    <t>Knox</t>
  </si>
  <si>
    <t>Woodford</t>
  </si>
  <si>
    <t>Rock Island</t>
  </si>
  <si>
    <t>Hamilton</t>
  </si>
  <si>
    <t>Champaign</t>
  </si>
  <si>
    <t>Livingston</t>
  </si>
  <si>
    <t>Jefferson</t>
  </si>
  <si>
    <t>Morgan</t>
  </si>
  <si>
    <t>Perry</t>
  </si>
  <si>
    <t>Monroe</t>
  </si>
  <si>
    <t>Fayette</t>
  </si>
  <si>
    <t>Iroquois</t>
  </si>
  <si>
    <t>Saline</t>
  </si>
  <si>
    <t>Jo Daviess</t>
  </si>
  <si>
    <t>Schuyler</t>
  </si>
  <si>
    <t>Crawford</t>
  </si>
  <si>
    <t>Washington</t>
  </si>
  <si>
    <t>Macoupin</t>
  </si>
  <si>
    <t>Pike</t>
  </si>
  <si>
    <t>Marshall</t>
  </si>
  <si>
    <t>Jackson</t>
  </si>
  <si>
    <t>Calhoun</t>
  </si>
  <si>
    <t>Franklin</t>
  </si>
  <si>
    <t>Lee</t>
  </si>
  <si>
    <t>Montgomery</t>
  </si>
  <si>
    <t>Williamson</t>
  </si>
  <si>
    <t>White</t>
  </si>
  <si>
    <t>Menard</t>
  </si>
  <si>
    <t>Hancock</t>
  </si>
  <si>
    <t>Carroll</t>
  </si>
  <si>
    <t>Stephenson</t>
  </si>
  <si>
    <t>Mercer</t>
  </si>
  <si>
    <t>Randolph</t>
  </si>
  <si>
    <t>Adams</t>
  </si>
  <si>
    <t>Piatt</t>
  </si>
  <si>
    <t>Mason</t>
  </si>
  <si>
    <t>Johnson</t>
  </si>
  <si>
    <t>Greene</t>
  </si>
  <si>
    <t>Moultrie</t>
  </si>
  <si>
    <t>Union</t>
  </si>
  <si>
    <t>Edgar</t>
  </si>
  <si>
    <t>Bond</t>
  </si>
  <si>
    <t>Douglas</t>
  </si>
  <si>
    <t>Putnam</t>
  </si>
  <si>
    <t>Warren</t>
  </si>
  <si>
    <t>Fulton</t>
  </si>
  <si>
    <t>Clark</t>
  </si>
  <si>
    <t>Cass</t>
  </si>
  <si>
    <t>Clay</t>
  </si>
  <si>
    <t>Gallatin</t>
  </si>
  <si>
    <t>Edwards</t>
  </si>
  <si>
    <t>Wabash</t>
  </si>
  <si>
    <t>Coles</t>
  </si>
  <si>
    <t>Massac</t>
  </si>
  <si>
    <t>Stark</t>
  </si>
  <si>
    <t>Christian</t>
  </si>
  <si>
    <t>McDonough</t>
  </si>
  <si>
    <t>Scott</t>
  </si>
  <si>
    <t>Ford</t>
  </si>
  <si>
    <t>Richland</t>
  </si>
  <si>
    <t>Alexander</t>
  </si>
  <si>
    <t>Lawrence</t>
  </si>
  <si>
    <t>Pulaski</t>
  </si>
  <si>
    <t>Cumberland</t>
  </si>
  <si>
    <t>Henderson</t>
  </si>
  <si>
    <t>Hardin</t>
  </si>
  <si>
    <t>Brown</t>
  </si>
  <si>
    <t>Pope</t>
  </si>
  <si>
    <t>Jersey</t>
  </si>
  <si>
    <t>Jasper</t>
  </si>
  <si>
    <t>Overall Score</t>
  </si>
  <si>
    <t>Rank</t>
  </si>
  <si>
    <t>Year</t>
  </si>
  <si>
    <t>Factors</t>
  </si>
  <si>
    <t>Sources</t>
  </si>
  <si>
    <t>LEP Percent</t>
  </si>
  <si>
    <t>Homeless Percent</t>
  </si>
  <si>
    <t>Chronic Truants Percent</t>
  </si>
  <si>
    <t>Unemployment Percent</t>
  </si>
  <si>
    <t>ILLINOIS STATE REPORT CARD DATA</t>
  </si>
  <si>
    <t>ACS 5-Year Estimate</t>
  </si>
  <si>
    <t>IECAM</t>
  </si>
  <si>
    <t>DuPage</t>
  </si>
  <si>
    <t>LaSalle</t>
  </si>
  <si>
    <t>DeKalb</t>
  </si>
  <si>
    <t>St. Clair</t>
  </si>
  <si>
    <t>De Witt</t>
  </si>
  <si>
    <t>County</t>
  </si>
  <si>
    <t>Header</t>
  </si>
  <si>
    <t>Notes</t>
  </si>
  <si>
    <t>Percent of People Age 25 Years And Over Whose Education is 12th Grade, No Diploma Or Lower</t>
  </si>
  <si>
    <t>The higher the value for this parameter, the greater the risk</t>
  </si>
  <si>
    <t>The lower the value of this parameter, the greater the risk</t>
  </si>
  <si>
    <t>This is not a factor for ranking. It only includes grantee's county. It doesn't include homebased services</t>
  </si>
  <si>
    <t>LEP is Limited English Proficient. The higher the value for this parameter, the greater the risk</t>
  </si>
  <si>
    <t>The higher the value for this parameter, the greater the risk. Census has several categories of education level</t>
  </si>
  <si>
    <t>Rank (1 is lowest risk; 102 is highest risk)</t>
  </si>
  <si>
    <t>LEP Percent (Limited English Proficiency)</t>
  </si>
  <si>
    <t>Number of children under age 3 &lt; 100% FPL</t>
  </si>
  <si>
    <t>Percent of Children under age 3 &lt; 100% FPL Who Can Be Served in EHS</t>
  </si>
  <si>
    <t>EHS (Early Head Start) funded enrollment</t>
  </si>
  <si>
    <t>EHS funded enrollment (FY2016) [1]</t>
  </si>
  <si>
    <t xml:space="preserve">This is not a factor for ranking. </t>
  </si>
  <si>
    <t>Percent of Children under age 3 &lt; 100% FPL Who Can Be Served in HS</t>
  </si>
  <si>
    <t>EHS Funded Enrollment</t>
  </si>
  <si>
    <t>Number of Children Under Age 3 &lt; 100% FPL</t>
  </si>
  <si>
    <t>Percent of Children Under Age 3 &lt; 100% FPL Who Can Be Served in EHS</t>
  </si>
  <si>
    <t>IECAM (from EHS Collaboration Office)</t>
  </si>
  <si>
    <t>Counties associated with school districts are from school report card</t>
  </si>
  <si>
    <t>Range 0-100. The higher the score the greater the risk.</t>
  </si>
  <si>
    <t>Total number of children under age 3</t>
  </si>
  <si>
    <t>Percent Number of children served by EI over total number of children under age 3</t>
  </si>
  <si>
    <t>Illinois Department of Human Services(IDHS)</t>
  </si>
  <si>
    <t>Percent Number of children served by EI Over Total Number of Children Under Age 3</t>
  </si>
  <si>
    <t>Range 1-84 for County ranking. 1 is lowest risk, 84 is highest risk. There are 18 counites unkown because of EI numbers are unknown.</t>
  </si>
  <si>
    <t>This is a list of counties whose EI numbers are fewer than 10. The numbers of these counties were estimated so that we could ascertain a percent for the purposes of the ranking.</t>
  </si>
  <si>
    <t>Number of children served by IDHS Early Intervention*</t>
  </si>
  <si>
    <t>* 2013 is the most recent data we have received from IDHS EI</t>
  </si>
  <si>
    <t>Percent of Children Age 5 And Under Living &lt; 200% FPL</t>
  </si>
  <si>
    <t>The weight assigned to each factor is 6 except Poverty(Percent of Children Age 5 And Under Living &lt; 200% FPL). Poverty is assigned 58. The total is 100.</t>
  </si>
  <si>
    <t>Twenty-five percent of counties identified as high-need are located in the highlighted area.</t>
  </si>
  <si>
    <t>Notes*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</si>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</sst>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10" fontId="0" fillId="0" borderId="11" xfId="0" applyNumberFormat="1" applyBorder="1"/>
    <xf numFmtId="10" fontId="0" fillId="0" borderId="12" xfId="0" applyNumberFormat="1" applyBorder="1"/>
    <xf numFmtId="0" fontId="0" fillId="0" borderId="12" xfId="0" applyBorder="1"/>
    <xf numFmtId="0" fontId="0" fillId="0" borderId="0" xfId="0"/>
    <xf numFmtId="0" fontId="0" fillId="0" borderId="0" xfId="0" applyFill="1"/>
    <xf numFmtId="0" fontId="0" fillId="0" borderId="13" xfId="0" applyBorder="1"/>
    <xf numFmtId="0" fontId="1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0" xfId="0" applyNumberFormat="1"/>
    <xf numFmtId="0" fontId="16" fillId="36" borderId="10" xfId="0" applyFont="1" applyFill="1" applyBorder="1" applyAlignment="1">
      <alignment horizontal="center" vertical="center" wrapText="1"/>
    </xf>
    <xf numFmtId="3" fontId="16" fillId="37" borderId="11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2" fontId="0" fillId="38" borderId="10" xfId="0" applyNumberFormat="1" applyFont="1" applyFill="1" applyBorder="1" applyAlignment="1">
      <alignment horizontal="center" vertical="center" wrapText="1"/>
    </xf>
    <xf numFmtId="1" fontId="0" fillId="3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/>
    <xf numFmtId="0" fontId="0" fillId="0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0" borderId="0" xfId="0"/>
    <xf numFmtId="0" fontId="0" fillId="0" borderId="12" xfId="0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10" fontId="0" fillId="0" borderId="12" xfId="0" applyNumberFormat="1" applyBorder="1"/>
    <xf numFmtId="49" fontId="0" fillId="0" borderId="12" xfId="0" applyNumberFormat="1" applyBorder="1"/>
    <xf numFmtId="0" fontId="0" fillId="0" borderId="14" xfId="0" applyBorder="1" applyAlignment="1">
      <alignment horizontal="left" vertical="center"/>
    </xf>
    <xf numFmtId="3" fontId="0" fillId="0" borderId="12" xfId="0" applyNumberFormat="1" applyBorder="1"/>
    <xf numFmtId="10" fontId="0" fillId="0" borderId="12" xfId="0" applyNumberFormat="1" applyBorder="1"/>
    <xf numFmtId="0" fontId="16" fillId="34" borderId="14" xfId="0" applyFont="1" applyFill="1" applyBorder="1" applyAlignment="1">
      <alignment horizontal="center" vertical="center" wrapText="1"/>
    </xf>
    <xf numFmtId="0" fontId="0" fillId="0" borderId="0" xfId="0"/>
    <xf numFmtId="2" fontId="0" fillId="0" borderId="12" xfId="0" applyNumberFormat="1" applyBorder="1"/>
    <xf numFmtId="1" fontId="0" fillId="0" borderId="12" xfId="0" applyNumberFormat="1" applyBorder="1"/>
    <xf numFmtId="10" fontId="0" fillId="0" borderId="15" xfId="0" applyNumberFormat="1" applyBorder="1"/>
    <xf numFmtId="10" fontId="0" fillId="0" borderId="12" xfId="0" applyNumberFormat="1" applyBorder="1"/>
    <xf numFmtId="0" fontId="0" fillId="0" borderId="12" xfId="0" applyBorder="1"/>
    <xf numFmtId="49" fontId="0" fillId="0" borderId="12" xfId="0" applyNumberFormat="1" applyBorder="1"/>
    <xf numFmtId="49" fontId="0" fillId="0" borderId="13" xfId="0" applyNumberFormat="1" applyBorder="1"/>
    <xf numFmtId="0" fontId="0" fillId="38" borderId="14" xfId="0" applyFont="1" applyFill="1" applyBorder="1" applyAlignment="1">
      <alignment horizontal="center" vertical="center" wrapText="1"/>
    </xf>
    <xf numFmtId="49" fontId="0" fillId="0" borderId="12" xfId="0" applyNumberFormat="1" applyFill="1" applyBorder="1"/>
    <xf numFmtId="3" fontId="0" fillId="0" borderId="12" xfId="0" applyNumberFormat="1" applyFont="1" applyFill="1" applyBorder="1" applyAlignment="1">
      <alignment horizontal="right" vertical="center" wrapText="1"/>
    </xf>
    <xf numFmtId="2" fontId="16" fillId="35" borderId="15" xfId="0" applyNumberFormat="1" applyFont="1" applyFill="1" applyBorder="1" applyAlignment="1">
      <alignment horizontal="center" vertical="center" wrapText="1"/>
    </xf>
    <xf numFmtId="1" fontId="16" fillId="35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49" fontId="0" fillId="0" borderId="0" xfId="0" applyNumberFormat="1" applyBorder="1"/>
    <xf numFmtId="0" fontId="0" fillId="0" borderId="0" xfId="0" applyBorder="1"/>
    <xf numFmtId="49" fontId="0" fillId="0" borderId="15" xfId="0" applyNumberFormat="1" applyBorder="1"/>
    <xf numFmtId="0" fontId="0" fillId="33" borderId="10" xfId="0" applyFill="1" applyBorder="1" applyAlignment="1">
      <alignment vertical="center"/>
    </xf>
    <xf numFmtId="49" fontId="0" fillId="39" borderId="12" xfId="0" applyNumberFormat="1" applyFill="1" applyBorder="1"/>
    <xf numFmtId="10" fontId="0" fillId="39" borderId="12" xfId="0" applyNumberFormat="1" applyFill="1" applyBorder="1"/>
    <xf numFmtId="3" fontId="0" fillId="39" borderId="12" xfId="0" applyNumberFormat="1" applyFont="1" applyFill="1" applyBorder="1" applyAlignment="1">
      <alignment horizontal="right" vertical="center" wrapText="1"/>
    </xf>
    <xf numFmtId="3" fontId="0" fillId="39" borderId="12" xfId="0" applyNumberFormat="1" applyFill="1" applyBorder="1"/>
    <xf numFmtId="2" fontId="0" fillId="39" borderId="12" xfId="0" applyNumberFormat="1" applyFill="1" applyBorder="1"/>
    <xf numFmtId="1" fontId="0" fillId="39" borderId="12" xfId="0" applyNumberFormat="1" applyFill="1" applyBorder="1"/>
    <xf numFmtId="49" fontId="0" fillId="39" borderId="13" xfId="0" applyNumberFormat="1" applyFill="1" applyBorder="1"/>
    <xf numFmtId="10" fontId="0" fillId="39" borderId="13" xfId="0" applyNumberFormat="1" applyFill="1" applyBorder="1"/>
    <xf numFmtId="3" fontId="0" fillId="39" borderId="13" xfId="0" applyNumberFormat="1" applyFont="1" applyFill="1" applyBorder="1" applyAlignment="1">
      <alignment horizontal="right" vertical="center" wrapText="1"/>
    </xf>
    <xf numFmtId="3" fontId="0" fillId="39" borderId="13" xfId="0" applyNumberFormat="1" applyFill="1" applyBorder="1"/>
    <xf numFmtId="2" fontId="0" fillId="39" borderId="13" xfId="0" applyNumberFormat="1" applyFill="1" applyBorder="1"/>
    <xf numFmtId="1" fontId="0" fillId="39" borderId="13" xfId="0" applyNumberFormat="1" applyFill="1" applyBorder="1"/>
    <xf numFmtId="0" fontId="0" fillId="39" borderId="0" xfId="0" applyFill="1"/>
    <xf numFmtId="0" fontId="0" fillId="38" borderId="12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pane xSplit="1" ySplit="1" topLeftCell="B73" activePane="bottomRight" state="frozen"/>
      <selection pane="topRight" activeCell="B1" sqref="B1"/>
      <selection pane="bottomLeft" activeCell="A2" sqref="A2"/>
      <selection pane="bottomRight" activeCell="P85" sqref="P85"/>
    </sheetView>
  </sheetViews>
  <sheetFormatPr defaultColWidth="8.85546875" defaultRowHeight="15" x14ac:dyDescent="0.25"/>
  <cols>
    <col min="1" max="1" width="12.42578125" style="12" bestFit="1" customWidth="1"/>
    <col min="2" max="2" width="11.28515625" bestFit="1" customWidth="1"/>
    <col min="3" max="3" width="20.85546875" style="23" customWidth="1"/>
    <col min="4" max="4" width="9.7109375" bestFit="1" customWidth="1"/>
    <col min="5" max="5" width="7.85546875" bestFit="1" customWidth="1"/>
    <col min="6" max="6" width="14.7109375" bestFit="1" customWidth="1"/>
    <col min="7" max="7" width="15.140625" bestFit="1" customWidth="1"/>
    <col min="8" max="8" width="11" style="28" bestFit="1" customWidth="1"/>
    <col min="9" max="9" width="15.85546875" style="28" bestFit="1" customWidth="1"/>
    <col min="10" max="10" width="15" style="5" bestFit="1" customWidth="1"/>
    <col min="11" max="11" width="12.42578125" bestFit="1" customWidth="1"/>
    <col min="12" max="13" width="12.7109375" customWidth="1"/>
  </cols>
  <sheetData>
    <row r="1" spans="1:13" ht="120" x14ac:dyDescent="0.25">
      <c r="A1" s="9" t="s">
        <v>114</v>
      </c>
      <c r="B1" s="13" t="s">
        <v>102</v>
      </c>
      <c r="C1" s="37" t="s">
        <v>140</v>
      </c>
      <c r="D1" s="13" t="s">
        <v>103</v>
      </c>
      <c r="E1" s="13" t="s">
        <v>104</v>
      </c>
      <c r="F1" s="13" t="s">
        <v>117</v>
      </c>
      <c r="G1" s="13" t="s">
        <v>105</v>
      </c>
      <c r="H1" s="14" t="s">
        <v>131</v>
      </c>
      <c r="I1" s="14" t="s">
        <v>132</v>
      </c>
      <c r="J1" s="7" t="s">
        <v>133</v>
      </c>
      <c r="K1" s="13" t="s">
        <v>145</v>
      </c>
      <c r="L1" s="49" t="s">
        <v>97</v>
      </c>
      <c r="M1" s="50" t="s">
        <v>123</v>
      </c>
    </row>
    <row r="2" spans="1:13" x14ac:dyDescent="0.25">
      <c r="A2" s="10" t="s">
        <v>96</v>
      </c>
      <c r="B2" s="1">
        <v>1E-3</v>
      </c>
      <c r="C2" s="41">
        <v>4.7353760445682451E-2</v>
      </c>
      <c r="D2" s="1">
        <v>2.4E-2</v>
      </c>
      <c r="E2" s="1">
        <v>5.0000000000000001E-3</v>
      </c>
      <c r="F2" s="1">
        <v>0.104166666666667</v>
      </c>
      <c r="G2" s="1">
        <v>5.4995969999999998E-2</v>
      </c>
      <c r="H2" s="51">
        <v>0</v>
      </c>
      <c r="I2" s="35">
        <v>31</v>
      </c>
      <c r="J2" s="42">
        <v>0</v>
      </c>
      <c r="K2" s="41">
        <v>0.19637883008356499</v>
      </c>
      <c r="L2" s="39">
        <v>24.240825402172678</v>
      </c>
      <c r="M2" s="40">
        <v>1</v>
      </c>
    </row>
    <row r="3" spans="1:13" x14ac:dyDescent="0.25">
      <c r="A3" s="33" t="s">
        <v>13</v>
      </c>
      <c r="B3" s="32">
        <v>5.85821953585553E-2</v>
      </c>
      <c r="C3" s="36">
        <v>3.3765213977228113E-2</v>
      </c>
      <c r="D3" s="32">
        <v>8.2709499291097697E-3</v>
      </c>
      <c r="E3" s="32">
        <v>3.7832234978380903E-2</v>
      </c>
      <c r="F3" s="32">
        <v>6.3403188823121598E-2</v>
      </c>
      <c r="G3" s="32">
        <v>5.9930029999999995E-2</v>
      </c>
      <c r="H3" s="48">
        <v>0</v>
      </c>
      <c r="I3" s="35">
        <v>383</v>
      </c>
      <c r="J3" s="32">
        <v>0</v>
      </c>
      <c r="K3" s="32">
        <v>0.23745511463032901</v>
      </c>
      <c r="L3" s="39">
        <v>26.937916959230719</v>
      </c>
      <c r="M3" s="40">
        <v>2</v>
      </c>
    </row>
    <row r="4" spans="1:13" x14ac:dyDescent="0.25">
      <c r="A4" s="11" t="s">
        <v>93</v>
      </c>
      <c r="B4" s="2">
        <v>3.0000000000000001E-3</v>
      </c>
      <c r="C4" s="36">
        <v>2.3120999999999999E-2</v>
      </c>
      <c r="D4" s="2">
        <v>2.4E-2</v>
      </c>
      <c r="E4" s="2">
        <v>3.5000000000000003E-2</v>
      </c>
      <c r="F4" s="2">
        <v>0.14192528167622101</v>
      </c>
      <c r="G4" s="2">
        <v>5.4247699999999996E-2</v>
      </c>
      <c r="H4" s="48">
        <v>8</v>
      </c>
      <c r="I4" s="35">
        <v>19</v>
      </c>
      <c r="J4" s="2">
        <v>0.42105263157894735</v>
      </c>
      <c r="K4" s="2">
        <v>0.278592375366569</v>
      </c>
      <c r="L4" s="39">
        <f>B4*6+(1-C4)*6+D4*6+E4*6+F4*6+G4*6+(1-J4)*6+K4*58</f>
        <v>27.042353871844643</v>
      </c>
      <c r="M4" s="40">
        <v>3</v>
      </c>
    </row>
    <row r="5" spans="1:13" x14ac:dyDescent="0.25">
      <c r="A5" s="11" t="s">
        <v>109</v>
      </c>
      <c r="B5" s="2">
        <v>0.12559285641359899</v>
      </c>
      <c r="C5" s="36">
        <v>3.6657798675988368E-2</v>
      </c>
      <c r="D5" s="2">
        <v>8.6454908859586403E-3</v>
      </c>
      <c r="E5" s="2">
        <v>8.7683554233331604E-3</v>
      </c>
      <c r="F5" s="2">
        <v>7.6236449810512502E-2</v>
      </c>
      <c r="G5" s="2">
        <v>7.038338999999999E-2</v>
      </c>
      <c r="H5" s="48">
        <v>112</v>
      </c>
      <c r="I5" s="35">
        <v>3504</v>
      </c>
      <c r="J5" s="2">
        <v>3.1963470319634701E-2</v>
      </c>
      <c r="K5" s="2">
        <v>0.25418014899541003</v>
      </c>
      <c r="L5" s="39">
        <v>28.068480282960465</v>
      </c>
      <c r="M5" s="40">
        <v>4</v>
      </c>
    </row>
    <row r="6" spans="1:13" x14ac:dyDescent="0.25">
      <c r="A6" s="11" t="s">
        <v>36</v>
      </c>
      <c r="B6" s="2">
        <v>3.8936170212766001E-4</v>
      </c>
      <c r="C6" s="36">
        <v>1.9782393669634024E-2</v>
      </c>
      <c r="D6" s="2">
        <v>1.8341586073501E-2</v>
      </c>
      <c r="E6" s="2">
        <v>1.21785714285714E-2</v>
      </c>
      <c r="F6" s="2">
        <v>6.0392056154767997E-2</v>
      </c>
      <c r="G6" s="2">
        <v>5.1523550000000001E-2</v>
      </c>
      <c r="H6" s="48">
        <v>0</v>
      </c>
      <c r="I6" s="35">
        <v>127</v>
      </c>
      <c r="J6" s="2">
        <v>0</v>
      </c>
      <c r="K6" s="2">
        <v>0.27647610121836902</v>
      </c>
      <c r="L6" s="39">
        <v>28.773870260801409</v>
      </c>
      <c r="M6" s="40">
        <v>5</v>
      </c>
    </row>
    <row r="7" spans="1:13" x14ac:dyDescent="0.25">
      <c r="A7" s="11" t="s">
        <v>30</v>
      </c>
      <c r="B7" s="2">
        <v>1E-3</v>
      </c>
      <c r="C7" s="36">
        <v>1.9685000000000001E-2</v>
      </c>
      <c r="D7" s="2">
        <v>4.8000000000000001E-2</v>
      </c>
      <c r="E7" s="2">
        <v>2.5000000000000001E-2</v>
      </c>
      <c r="F7" s="2">
        <v>0.122560766860664</v>
      </c>
      <c r="G7" s="2">
        <v>4.513064E-2</v>
      </c>
      <c r="H7" s="48">
        <v>0</v>
      </c>
      <c r="I7" s="35">
        <v>27</v>
      </c>
      <c r="J7" s="2">
        <v>0</v>
      </c>
      <c r="K7" s="2">
        <v>0.26690391459074703</v>
      </c>
      <c r="L7" s="39">
        <f>B7*6+(1-C7)*6+D7*6+E7*6+F7*6+G7*6+(1-J7)*6+K7*58</f>
        <v>28.812465487427311</v>
      </c>
      <c r="M7" s="40">
        <v>6</v>
      </c>
    </row>
    <row r="8" spans="1:13" x14ac:dyDescent="0.25">
      <c r="A8" s="11" t="s">
        <v>5</v>
      </c>
      <c r="B8" s="2">
        <v>8.8946750948166897E-2</v>
      </c>
      <c r="C8" s="36">
        <v>4.9229496328472434E-2</v>
      </c>
      <c r="D8" s="2">
        <v>1.01765613147914E-2</v>
      </c>
      <c r="E8" s="2">
        <v>1.9147829661105599E-2</v>
      </c>
      <c r="F8" s="2">
        <v>7.6097988786078194E-2</v>
      </c>
      <c r="G8" s="2">
        <v>8.0452910000000002E-2</v>
      </c>
      <c r="H8" s="48">
        <v>0</v>
      </c>
      <c r="I8" s="35">
        <v>1280</v>
      </c>
      <c r="J8" s="2">
        <v>0</v>
      </c>
      <c r="K8" s="2">
        <v>0.28437362529937898</v>
      </c>
      <c r="L8" s="39">
        <v>29.847225533653997</v>
      </c>
      <c r="M8" s="40">
        <v>7</v>
      </c>
    </row>
    <row r="9" spans="1:13" x14ac:dyDescent="0.25">
      <c r="A9" s="11" t="s">
        <v>41</v>
      </c>
      <c r="B9" s="2">
        <v>2.9000000000000001E-2</v>
      </c>
      <c r="C9" s="36">
        <v>1.9480999999999998E-2</v>
      </c>
      <c r="D9" s="2">
        <v>1.2E-2</v>
      </c>
      <c r="E9" s="2">
        <v>6.0000000000000001E-3</v>
      </c>
      <c r="F9" s="2">
        <v>0.123867628027362</v>
      </c>
      <c r="G9" s="2">
        <v>5.2892049999999996E-2</v>
      </c>
      <c r="H9" s="48">
        <v>10</v>
      </c>
      <c r="I9" s="35">
        <v>25</v>
      </c>
      <c r="J9" s="2">
        <v>0.4</v>
      </c>
      <c r="K9" s="2">
        <v>0.34173669467787099</v>
      </c>
      <c r="L9" s="39">
        <f>B9*6+(1-C9)*6+D9*6+E9*6+F9*6+G9*6+(1-J9)*6+K9*58</f>
        <v>30.646400359480687</v>
      </c>
      <c r="M9" s="40">
        <v>8</v>
      </c>
    </row>
    <row r="10" spans="1:13" x14ac:dyDescent="0.25">
      <c r="A10" s="11" t="s">
        <v>2</v>
      </c>
      <c r="B10" s="2">
        <v>8.2322051719830105E-2</v>
      </c>
      <c r="C10" s="36">
        <v>4.5805763073639275E-2</v>
      </c>
      <c r="D10" s="2">
        <v>1.3785614641459099E-2</v>
      </c>
      <c r="E10" s="2">
        <v>7.7941330170014103E-2</v>
      </c>
      <c r="F10" s="2">
        <v>9.4909615881797096E-2</v>
      </c>
      <c r="G10" s="2">
        <v>7.8025499999999998E-2</v>
      </c>
      <c r="H10" s="48">
        <v>176</v>
      </c>
      <c r="I10" s="35">
        <v>3311</v>
      </c>
      <c r="J10" s="2">
        <v>5.3156146179401995E-2</v>
      </c>
      <c r="K10" s="2">
        <v>0.300573830113958</v>
      </c>
      <c r="L10" s="39">
        <v>30.921415365569921</v>
      </c>
      <c r="M10" s="40">
        <v>9</v>
      </c>
    </row>
    <row r="11" spans="1:13" x14ac:dyDescent="0.25">
      <c r="A11" s="11" t="s">
        <v>3</v>
      </c>
      <c r="B11" s="2">
        <v>6.5730437559884999E-3</v>
      </c>
      <c r="C11" s="36">
        <v>4.3752629364745478E-2</v>
      </c>
      <c r="D11" s="2">
        <v>1.35809645480677E-2</v>
      </c>
      <c r="E11" s="2">
        <v>1.9083884103910001E-2</v>
      </c>
      <c r="F11" s="2">
        <v>7.27189645278528E-2</v>
      </c>
      <c r="G11" s="2">
        <v>5.4927609999999995E-2</v>
      </c>
      <c r="H11" s="48">
        <v>0</v>
      </c>
      <c r="I11" s="35">
        <v>574</v>
      </c>
      <c r="J11" s="2">
        <v>0</v>
      </c>
      <c r="K11" s="2">
        <v>0.31442080378250598</v>
      </c>
      <c r="L11" s="39">
        <v>30.975197644811786</v>
      </c>
      <c r="M11" s="40">
        <v>10</v>
      </c>
    </row>
    <row r="12" spans="1:13" x14ac:dyDescent="0.25">
      <c r="A12" s="11" t="s">
        <v>4</v>
      </c>
      <c r="B12" s="2">
        <v>1.65292631578947E-2</v>
      </c>
      <c r="C12" s="36">
        <v>4.7736625514403296E-2</v>
      </c>
      <c r="D12" s="2">
        <v>2.0585684210526301E-2</v>
      </c>
      <c r="E12" s="2">
        <v>2.5040654326921302E-2</v>
      </c>
      <c r="F12" s="2">
        <v>0.104252039550359</v>
      </c>
      <c r="G12" s="2">
        <v>4.8960030000000002E-2</v>
      </c>
      <c r="H12" s="48">
        <v>54</v>
      </c>
      <c r="I12" s="35">
        <v>213</v>
      </c>
      <c r="J12" s="2">
        <v>0.25352112676056338</v>
      </c>
      <c r="K12" s="2">
        <v>0.34362307067424902</v>
      </c>
      <c r="L12" s="39">
        <v>31.414797612930851</v>
      </c>
      <c r="M12" s="40">
        <v>11</v>
      </c>
    </row>
    <row r="13" spans="1:13" x14ac:dyDescent="0.25">
      <c r="A13" s="11" t="s">
        <v>61</v>
      </c>
      <c r="B13" s="2">
        <v>2.8849590469098999E-3</v>
      </c>
      <c r="C13" s="36">
        <v>2.5500910746812388E-2</v>
      </c>
      <c r="D13" s="2">
        <v>4.6347728965003701E-3</v>
      </c>
      <c r="E13" s="2">
        <v>2.0232067510548499E-2</v>
      </c>
      <c r="F13" s="2">
        <v>5.5329817584507703E-2</v>
      </c>
      <c r="G13" s="2">
        <v>6.3497339999999999E-2</v>
      </c>
      <c r="H13" s="48">
        <v>0</v>
      </c>
      <c r="I13" s="35">
        <v>35</v>
      </c>
      <c r="J13" s="2">
        <v>0</v>
      </c>
      <c r="K13" s="2">
        <v>0.33178438661710002</v>
      </c>
      <c r="L13" s="39">
        <v>31.969962701541725</v>
      </c>
      <c r="M13" s="40">
        <v>12</v>
      </c>
    </row>
    <row r="14" spans="1:13" x14ac:dyDescent="0.25">
      <c r="A14" s="11" t="s">
        <v>95</v>
      </c>
      <c r="B14" s="2">
        <v>1E-3</v>
      </c>
      <c r="C14" s="36">
        <v>4.1221374045801527E-2</v>
      </c>
      <c r="D14" s="2">
        <v>4.4999999999999998E-2</v>
      </c>
      <c r="E14" s="2">
        <v>6.9000000000000006E-2</v>
      </c>
      <c r="F14" s="2">
        <v>9.0586946717350694E-2</v>
      </c>
      <c r="G14" s="2">
        <v>7.9791390000000004E-2</v>
      </c>
      <c r="H14" s="48">
        <v>0</v>
      </c>
      <c r="I14" s="35">
        <v>58</v>
      </c>
      <c r="J14" s="2">
        <v>0</v>
      </c>
      <c r="K14" s="2">
        <v>0.32230215827338099</v>
      </c>
      <c r="L14" s="39">
        <v>32.158466955885395</v>
      </c>
      <c r="M14" s="40">
        <v>13</v>
      </c>
    </row>
    <row r="15" spans="1:13" x14ac:dyDescent="0.25">
      <c r="A15" s="11" t="s">
        <v>9</v>
      </c>
      <c r="B15" s="2">
        <v>3.9709533745285297E-2</v>
      </c>
      <c r="C15" s="36">
        <v>3.9490245437381999E-2</v>
      </c>
      <c r="D15" s="2">
        <v>1.0654281357836399E-2</v>
      </c>
      <c r="E15" s="2">
        <v>2.89409953879225E-2</v>
      </c>
      <c r="F15" s="2">
        <v>4.9897530139609202E-2</v>
      </c>
      <c r="G15" s="2">
        <v>5.5154979999999999E-2</v>
      </c>
      <c r="H15" s="48">
        <v>68</v>
      </c>
      <c r="I15" s="35">
        <v>831</v>
      </c>
      <c r="J15" s="2">
        <v>8.1829121540312882E-2</v>
      </c>
      <c r="K15" s="2">
        <v>0.34281389420012698</v>
      </c>
      <c r="L15" s="39">
        <v>32.261433585525118</v>
      </c>
      <c r="M15" s="40">
        <v>14</v>
      </c>
    </row>
    <row r="16" spans="1:13" x14ac:dyDescent="0.25">
      <c r="A16" s="11" t="s">
        <v>48</v>
      </c>
      <c r="B16" s="2">
        <v>0</v>
      </c>
      <c r="C16" s="36">
        <v>2.0133999999999999E-2</v>
      </c>
      <c r="D16" s="2">
        <v>1.7698581560283699E-2</v>
      </c>
      <c r="E16" s="2">
        <v>2.57142857142857E-2</v>
      </c>
      <c r="F16" s="2">
        <v>8.5991678224687895E-2</v>
      </c>
      <c r="G16" s="2">
        <v>5.3859199999999996E-2</v>
      </c>
      <c r="H16" s="48">
        <v>0</v>
      </c>
      <c r="I16" s="35">
        <v>24</v>
      </c>
      <c r="J16" s="2">
        <v>0</v>
      </c>
      <c r="K16" s="2">
        <v>0.335403726708075</v>
      </c>
      <c r="L16" s="39">
        <f>B16*6+(1-C16)*6+D16*6+E16*6+F16*6+G16*6+(1-J16)*6+K16*58</f>
        <v>32.432194622063889</v>
      </c>
      <c r="M16" s="40">
        <v>15</v>
      </c>
    </row>
    <row r="17" spans="1:13" x14ac:dyDescent="0.25">
      <c r="A17" s="11" t="s">
        <v>40</v>
      </c>
      <c r="B17" s="2">
        <v>2.1377324535093001E-2</v>
      </c>
      <c r="C17" s="36">
        <v>2.4778761061946902E-2</v>
      </c>
      <c r="D17" s="2">
        <v>2.4235152969406099E-4</v>
      </c>
      <c r="E17" s="2">
        <v>9.6641834013942891E-3</v>
      </c>
      <c r="F17" s="2">
        <v>7.7213494093289495E-2</v>
      </c>
      <c r="G17" s="2">
        <v>5.5512590000000001E-2</v>
      </c>
      <c r="H17" s="48">
        <v>0</v>
      </c>
      <c r="I17" s="35">
        <v>61</v>
      </c>
      <c r="J17" s="2">
        <v>0</v>
      </c>
      <c r="K17" s="2">
        <v>0.34683954619124802</v>
      </c>
      <c r="L17" s="39">
        <v>32.95208077407753</v>
      </c>
      <c r="M17" s="40">
        <v>16</v>
      </c>
    </row>
    <row r="18" spans="1:13" x14ac:dyDescent="0.25">
      <c r="A18" s="11" t="s">
        <v>20</v>
      </c>
      <c r="B18" s="2">
        <v>2.59378657303969E-2</v>
      </c>
      <c r="C18" s="36">
        <v>2.9842647856755292E-2</v>
      </c>
      <c r="D18" s="2">
        <v>1.7819342483242899E-2</v>
      </c>
      <c r="E18" s="2">
        <v>2.3511312014888298E-2</v>
      </c>
      <c r="F18" s="2">
        <v>7.5079533404029702E-2</v>
      </c>
      <c r="G18" s="2">
        <v>7.8433639999999999E-2</v>
      </c>
      <c r="H18" s="48">
        <v>0</v>
      </c>
      <c r="I18" s="35">
        <v>238</v>
      </c>
      <c r="J18" s="2">
        <v>0</v>
      </c>
      <c r="K18" s="2">
        <v>0.34741784037558698</v>
      </c>
      <c r="L18" s="39">
        <v>33.295869016438857</v>
      </c>
      <c r="M18" s="40">
        <v>17</v>
      </c>
    </row>
    <row r="19" spans="1:13" x14ac:dyDescent="0.25">
      <c r="A19" s="11" t="s">
        <v>90</v>
      </c>
      <c r="B19" s="2">
        <v>0</v>
      </c>
      <c r="C19" s="36">
        <v>0.02</v>
      </c>
      <c r="D19" s="2">
        <v>1.27176470588235E-2</v>
      </c>
      <c r="E19" s="2">
        <v>3.5139664804469298E-2</v>
      </c>
      <c r="F19" s="2">
        <v>0.117701331224463</v>
      </c>
      <c r="G19" s="2">
        <v>7.362885000000001E-2</v>
      </c>
      <c r="H19" s="48">
        <v>0</v>
      </c>
      <c r="I19" s="35">
        <v>69</v>
      </c>
      <c r="J19" s="2">
        <v>0</v>
      </c>
      <c r="K19" s="2">
        <v>0.34749999999999998</v>
      </c>
      <c r="L19" s="39">
        <f>B19*6+(1-C19)*6+D19*6+E19*6+F19*6+G19*6+(1-J19)*6+K19*58</f>
        <v>33.470124958526533</v>
      </c>
      <c r="M19" s="40">
        <v>18</v>
      </c>
    </row>
    <row r="20" spans="1:13" x14ac:dyDescent="0.25">
      <c r="A20" s="11" t="s">
        <v>8</v>
      </c>
      <c r="B20" s="2">
        <v>6.7167047184170502E-3</v>
      </c>
      <c r="C20" s="36">
        <v>7.0244672454617199E-2</v>
      </c>
      <c r="D20" s="2">
        <v>2.0687024353120202E-2</v>
      </c>
      <c r="E20" s="2">
        <v>1.18196511500347E-2</v>
      </c>
      <c r="F20" s="2">
        <v>8.8029386343993099E-2</v>
      </c>
      <c r="G20" s="2">
        <v>5.4349600000000005E-2</v>
      </c>
      <c r="H20" s="48">
        <v>37</v>
      </c>
      <c r="I20" s="35">
        <v>226</v>
      </c>
      <c r="J20" s="2">
        <v>0.16371681415929204</v>
      </c>
      <c r="K20" s="2">
        <v>0.38926681783824602</v>
      </c>
      <c r="L20" s="39">
        <v>34.263320714328202</v>
      </c>
      <c r="M20" s="40">
        <v>19</v>
      </c>
    </row>
    <row r="21" spans="1:13" x14ac:dyDescent="0.25">
      <c r="A21" s="11" t="s">
        <v>66</v>
      </c>
      <c r="B21" s="2">
        <v>2.6525070196550302E-2</v>
      </c>
      <c r="C21" s="36">
        <v>3.7606837606837605E-2</v>
      </c>
      <c r="D21" s="2">
        <v>5.1606097071800999E-2</v>
      </c>
      <c r="E21" s="2">
        <v>4.8163253591263298E-2</v>
      </c>
      <c r="F21" s="2">
        <v>0.152644230769231</v>
      </c>
      <c r="G21" s="2">
        <v>6.9835229999999998E-2</v>
      </c>
      <c r="H21" s="48">
        <v>10</v>
      </c>
      <c r="I21" s="35">
        <v>131</v>
      </c>
      <c r="J21" s="2">
        <v>7.6335877862595422E-2</v>
      </c>
      <c r="K21" s="2">
        <v>0.37388987566607501</v>
      </c>
      <c r="L21" s="39">
        <v>35.094599785588827</v>
      </c>
      <c r="M21" s="40">
        <v>20</v>
      </c>
    </row>
    <row r="22" spans="1:13" x14ac:dyDescent="0.25">
      <c r="A22" s="11" t="s">
        <v>91</v>
      </c>
      <c r="B22" s="2">
        <v>2E-3</v>
      </c>
      <c r="C22" s="36">
        <v>2.2124000000000001E-2</v>
      </c>
      <c r="D22" s="2">
        <v>8.0000000000000002E-3</v>
      </c>
      <c r="E22" s="2">
        <v>8.1000000000000003E-2</v>
      </c>
      <c r="F22" s="2">
        <v>0.12043795620438</v>
      </c>
      <c r="G22" s="2">
        <v>6.9961129999999996E-2</v>
      </c>
      <c r="H22" s="48">
        <v>0</v>
      </c>
      <c r="I22" s="35">
        <v>51</v>
      </c>
      <c r="J22" s="2">
        <v>0</v>
      </c>
      <c r="K22" s="2">
        <v>0.38271604938271597</v>
      </c>
      <c r="L22" s="39">
        <f>B22*6+(1-C22)*6+D22*6+E22*6+F22*6+G22*6+(1-J22)*6+K22*58</f>
        <v>35.753181381423801</v>
      </c>
      <c r="M22" s="40">
        <v>21</v>
      </c>
    </row>
    <row r="23" spans="1:13" x14ac:dyDescent="0.25">
      <c r="A23" s="11" t="s">
        <v>1</v>
      </c>
      <c r="B23" s="2">
        <v>0.16073449067922099</v>
      </c>
      <c r="C23" s="36">
        <v>3.2557945639486413E-2</v>
      </c>
      <c r="D23" s="2">
        <v>7.5067390561524699E-3</v>
      </c>
      <c r="E23" s="2">
        <v>6.6366765599382802E-2</v>
      </c>
      <c r="F23" s="2">
        <v>0.10614563463436399</v>
      </c>
      <c r="G23" s="2">
        <v>7.9356070000000001E-2</v>
      </c>
      <c r="H23" s="48">
        <v>70</v>
      </c>
      <c r="I23" s="35">
        <v>4149</v>
      </c>
      <c r="J23" s="2">
        <v>1.6871535309713182E-2</v>
      </c>
      <c r="K23" s="2">
        <v>0.37251003936225202</v>
      </c>
      <c r="L23" s="39">
        <v>35.829663597130136</v>
      </c>
      <c r="M23" s="40">
        <v>22</v>
      </c>
    </row>
    <row r="24" spans="1:13" x14ac:dyDescent="0.25">
      <c r="A24" s="11" t="s">
        <v>11</v>
      </c>
      <c r="B24" s="2">
        <v>0</v>
      </c>
      <c r="C24" s="36">
        <v>4.834254143646409E-2</v>
      </c>
      <c r="D24" s="2">
        <v>1.8811051127342E-2</v>
      </c>
      <c r="E24" s="2">
        <v>2.9942916837667401E-2</v>
      </c>
      <c r="F24" s="2">
        <v>8.25781748564135E-2</v>
      </c>
      <c r="G24" s="2">
        <v>6.1818530000000003E-2</v>
      </c>
      <c r="H24" s="48">
        <v>5</v>
      </c>
      <c r="I24" s="35">
        <v>118</v>
      </c>
      <c r="J24" s="2">
        <v>4.2372881355932202E-2</v>
      </c>
      <c r="K24" s="2">
        <v>0.40576652601969099</v>
      </c>
      <c r="L24" s="39">
        <v>36.149070009316233</v>
      </c>
      <c r="M24" s="40">
        <v>23</v>
      </c>
    </row>
    <row r="25" spans="1:13" x14ac:dyDescent="0.25">
      <c r="A25" s="11" t="s">
        <v>18</v>
      </c>
      <c r="B25" s="2">
        <v>2.0447041076242099E-2</v>
      </c>
      <c r="C25" s="36">
        <v>3.9019671073847149E-2</v>
      </c>
      <c r="D25" s="2">
        <v>2.4749239557830701E-2</v>
      </c>
      <c r="E25" s="2">
        <v>5.8402045403700802E-2</v>
      </c>
      <c r="F25" s="2">
        <v>8.0386519899872097E-2</v>
      </c>
      <c r="G25" s="2">
        <v>8.8769039999999994E-2</v>
      </c>
      <c r="H25" s="48">
        <v>236</v>
      </c>
      <c r="I25" s="35">
        <v>1806</v>
      </c>
      <c r="J25" s="2">
        <v>0.13067552602436322</v>
      </c>
      <c r="K25" s="2">
        <v>0.41049333545749001</v>
      </c>
      <c r="L25" s="39">
        <v>36.426965589571033</v>
      </c>
      <c r="M25" s="40">
        <v>24</v>
      </c>
    </row>
    <row r="26" spans="1:13" x14ac:dyDescent="0.25">
      <c r="A26" s="11" t="s">
        <v>50</v>
      </c>
      <c r="B26" s="2">
        <v>9.2736742424242395E-3</v>
      </c>
      <c r="C26" s="36">
        <v>3.7313432835820892E-2</v>
      </c>
      <c r="D26" s="2">
        <v>1.0388257575757599E-2</v>
      </c>
      <c r="E26" s="2">
        <v>3.3614860681114599E-2</v>
      </c>
      <c r="F26" s="2">
        <v>0.12034475846863101</v>
      </c>
      <c r="G26" s="2">
        <v>7.4839249999999996E-2</v>
      </c>
      <c r="H26" s="48">
        <v>6</v>
      </c>
      <c r="I26" s="35">
        <v>171</v>
      </c>
      <c r="J26" s="2">
        <v>3.5087719298245612E-2</v>
      </c>
      <c r="K26" s="2">
        <v>0.40359168241965998</v>
      </c>
      <c r="L26" s="39">
        <v>36.464675473343441</v>
      </c>
      <c r="M26" s="40">
        <v>25</v>
      </c>
    </row>
    <row r="27" spans="1:13" x14ac:dyDescent="0.25">
      <c r="A27" s="11" t="s">
        <v>82</v>
      </c>
      <c r="B27" s="2">
        <v>5.3567060741948605E-4</v>
      </c>
      <c r="C27" s="36">
        <v>2.5112107623318385E-2</v>
      </c>
      <c r="D27" s="2">
        <v>2.1296575621687699E-2</v>
      </c>
      <c r="E27" s="2">
        <v>3.2106657104904998E-2</v>
      </c>
      <c r="F27" s="2">
        <v>0.118447895416129</v>
      </c>
      <c r="G27" s="2">
        <v>5.4480779999999999E-2</v>
      </c>
      <c r="H27" s="48">
        <v>20</v>
      </c>
      <c r="I27" s="35">
        <v>285</v>
      </c>
      <c r="J27" s="2">
        <v>7.0175438596491224E-2</v>
      </c>
      <c r="K27" s="2">
        <v>0.413899955732625</v>
      </c>
      <c r="L27" s="39">
        <v>36.795677627674237</v>
      </c>
      <c r="M27" s="40">
        <v>26</v>
      </c>
    </row>
    <row r="28" spans="1:13" x14ac:dyDescent="0.25">
      <c r="A28" s="11" t="s">
        <v>21</v>
      </c>
      <c r="B28" s="2">
        <v>1.38906816321758E-2</v>
      </c>
      <c r="C28" s="36">
        <v>2.4539877300613498E-2</v>
      </c>
      <c r="D28" s="2">
        <v>2.14033672395651E-2</v>
      </c>
      <c r="E28" s="2">
        <v>4.0606894437004798E-2</v>
      </c>
      <c r="F28" s="2">
        <v>0.103181277731056</v>
      </c>
      <c r="G28" s="2">
        <v>5.8315330000000005E-2</v>
      </c>
      <c r="H28" s="48">
        <v>0</v>
      </c>
      <c r="I28" s="35">
        <v>313</v>
      </c>
      <c r="J28" s="2">
        <v>0</v>
      </c>
      <c r="K28" s="2">
        <v>0.40844645550527903</v>
      </c>
      <c r="L28" s="39">
        <v>36.967040461741313</v>
      </c>
      <c r="M28" s="40">
        <v>27</v>
      </c>
    </row>
    <row r="29" spans="1:13" x14ac:dyDescent="0.25">
      <c r="A29" s="11" t="s">
        <v>42</v>
      </c>
      <c r="B29" s="2">
        <v>0</v>
      </c>
      <c r="C29" s="36">
        <v>5.1364365971107544E-2</v>
      </c>
      <c r="D29" s="2">
        <v>2.3698572920292399E-2</v>
      </c>
      <c r="E29" s="2">
        <v>2.0387323325432399E-2</v>
      </c>
      <c r="F29" s="2">
        <v>0.110353245261344</v>
      </c>
      <c r="G29" s="2">
        <v>6.7624779999999995E-2</v>
      </c>
      <c r="H29" s="48">
        <v>0</v>
      </c>
      <c r="I29" s="35">
        <v>133</v>
      </c>
      <c r="J29" s="2">
        <v>0</v>
      </c>
      <c r="K29" s="2">
        <v>0.41607565011820302</v>
      </c>
      <c r="L29" s="39">
        <v>37.156585040071541</v>
      </c>
      <c r="M29" s="40">
        <v>28</v>
      </c>
    </row>
    <row r="30" spans="1:13" x14ac:dyDescent="0.25">
      <c r="A30" s="11" t="s">
        <v>59</v>
      </c>
      <c r="B30" s="2">
        <v>5.6837503036191398E-3</v>
      </c>
      <c r="C30" s="36">
        <v>4.065040650406504E-2</v>
      </c>
      <c r="D30" s="2">
        <v>4.5635414136507201E-2</v>
      </c>
      <c r="E30" s="2">
        <v>4.6284914140742199E-2</v>
      </c>
      <c r="F30" s="2">
        <v>0.15311343122166299</v>
      </c>
      <c r="G30" s="2">
        <v>6.7211439999999997E-2</v>
      </c>
      <c r="H30" s="48">
        <v>0</v>
      </c>
      <c r="I30" s="35">
        <v>224</v>
      </c>
      <c r="J30" s="2">
        <v>0</v>
      </c>
      <c r="K30" s="2">
        <v>0.41063291139240499</v>
      </c>
      <c r="L30" s="39">
        <v>37.480380120550294</v>
      </c>
      <c r="M30" s="40">
        <v>29</v>
      </c>
    </row>
    <row r="31" spans="1:13" x14ac:dyDescent="0.25">
      <c r="A31" s="11" t="s">
        <v>78</v>
      </c>
      <c r="B31" s="2">
        <v>1.83764705882353E-3</v>
      </c>
      <c r="C31" s="36">
        <v>7.9575596816976124E-2</v>
      </c>
      <c r="D31" s="2">
        <v>8.5276470588235301E-2</v>
      </c>
      <c r="E31" s="2">
        <v>9.4E-2</v>
      </c>
      <c r="F31" s="2">
        <v>0.106988783433995</v>
      </c>
      <c r="G31" s="2">
        <v>8.7425349999999999E-2</v>
      </c>
      <c r="H31" s="48">
        <v>0</v>
      </c>
      <c r="I31" s="35">
        <v>62</v>
      </c>
      <c r="J31" s="2">
        <v>0</v>
      </c>
      <c r="K31" s="2">
        <v>0.408730158730159</v>
      </c>
      <c r="L31" s="39">
        <v>37.482065131933687</v>
      </c>
      <c r="M31" s="40">
        <v>30</v>
      </c>
    </row>
    <row r="32" spans="1:13" x14ac:dyDescent="0.25">
      <c r="A32" s="11" t="s">
        <v>28</v>
      </c>
      <c r="B32" s="2">
        <v>1.29361017692645E-3</v>
      </c>
      <c r="C32" s="36">
        <v>3.7219101123595506E-2</v>
      </c>
      <c r="D32" s="2">
        <v>5.2033923088170798E-3</v>
      </c>
      <c r="E32" s="2">
        <v>2.6018640344840901E-2</v>
      </c>
      <c r="F32" s="2">
        <v>6.2625637853718899E-2</v>
      </c>
      <c r="G32" s="2">
        <v>5.8735169999999996E-2</v>
      </c>
      <c r="H32" s="48">
        <v>0</v>
      </c>
      <c r="I32" s="35">
        <v>231</v>
      </c>
      <c r="J32" s="2">
        <v>0</v>
      </c>
      <c r="K32" s="2">
        <v>0.42770064341347802</v>
      </c>
      <c r="L32" s="39">
        <v>37.506581415345977</v>
      </c>
      <c r="M32" s="40">
        <v>31</v>
      </c>
    </row>
    <row r="33" spans="1:13" x14ac:dyDescent="0.25">
      <c r="A33" s="11" t="s">
        <v>22</v>
      </c>
      <c r="B33" s="2">
        <v>5.5511472982975603E-2</v>
      </c>
      <c r="C33" s="36">
        <v>4.4117647058823532E-2</v>
      </c>
      <c r="D33" s="2">
        <v>8.6326178139649601E-3</v>
      </c>
      <c r="E33" s="2">
        <v>1.4179002071646201E-2</v>
      </c>
      <c r="F33" s="2">
        <v>0.117296499484809</v>
      </c>
      <c r="G33" s="2">
        <v>7.993372E-2</v>
      </c>
      <c r="H33" s="48">
        <v>12</v>
      </c>
      <c r="I33" s="35">
        <v>271</v>
      </c>
      <c r="J33" s="2">
        <v>4.4280442804428041E-2</v>
      </c>
      <c r="K33" s="2">
        <v>0.42244327012744798</v>
      </c>
      <c r="L33" s="39">
        <v>37.624641002332851</v>
      </c>
      <c r="M33" s="40">
        <v>32</v>
      </c>
    </row>
    <row r="34" spans="1:13" x14ac:dyDescent="0.25">
      <c r="A34" s="11" t="s">
        <v>53</v>
      </c>
      <c r="B34" s="2">
        <v>2.8977272727272701E-3</v>
      </c>
      <c r="C34" s="36">
        <v>6.9498069498069498E-2</v>
      </c>
      <c r="D34" s="2">
        <v>2.82694805194805E-2</v>
      </c>
      <c r="E34" s="2">
        <v>1.78071274052146E-2</v>
      </c>
      <c r="F34" s="2">
        <v>0.123473541383989</v>
      </c>
      <c r="G34" s="2">
        <v>8.8393659999999999E-2</v>
      </c>
      <c r="H34" s="48">
        <v>0</v>
      </c>
      <c r="I34" s="35">
        <v>124</v>
      </c>
      <c r="J34" s="2">
        <v>0</v>
      </c>
      <c r="K34" s="2">
        <v>0.42248413417950997</v>
      </c>
      <c r="L34" s="39">
        <v>37.652140584911635</v>
      </c>
      <c r="M34" s="40">
        <v>33</v>
      </c>
    </row>
    <row r="35" spans="1:13" x14ac:dyDescent="0.25">
      <c r="A35" s="11" t="s">
        <v>32</v>
      </c>
      <c r="B35" s="2">
        <v>3.1616820735907202E-3</v>
      </c>
      <c r="C35" s="36">
        <v>3.6256323777403038E-2</v>
      </c>
      <c r="D35" s="2">
        <v>1.06688417618271E-2</v>
      </c>
      <c r="E35" s="2">
        <v>3.2220264886906699E-2</v>
      </c>
      <c r="F35" s="2">
        <v>0.12456695285434601</v>
      </c>
      <c r="G35" s="2">
        <v>6.3237620000000008E-2</v>
      </c>
      <c r="H35" s="48">
        <v>10</v>
      </c>
      <c r="I35" s="35">
        <v>178</v>
      </c>
      <c r="J35" s="2">
        <v>5.6179775280898875E-2</v>
      </c>
      <c r="K35" s="2">
        <v>0.42797319932998301</v>
      </c>
      <c r="L35" s="39">
        <v>37.670961136249232</v>
      </c>
      <c r="M35" s="40">
        <v>34</v>
      </c>
    </row>
    <row r="36" spans="1:13" x14ac:dyDescent="0.25">
      <c r="A36" s="11" t="s">
        <v>58</v>
      </c>
      <c r="B36" s="2">
        <v>0</v>
      </c>
      <c r="C36" s="36">
        <v>1.9108E-2</v>
      </c>
      <c r="D36" s="2">
        <v>1.2E-2</v>
      </c>
      <c r="E36" s="2">
        <v>3.6999999999999998E-2</v>
      </c>
      <c r="F36" s="2">
        <v>8.2974422079634305E-2</v>
      </c>
      <c r="G36" s="2">
        <v>6.1624299999999993E-2</v>
      </c>
      <c r="H36" s="48">
        <v>0</v>
      </c>
      <c r="I36" s="35">
        <v>116</v>
      </c>
      <c r="J36" s="2">
        <v>0</v>
      </c>
      <c r="K36" s="2">
        <v>0.42827868852459</v>
      </c>
      <c r="L36" s="39">
        <f>B36*6+(1-C36)*6+D36*6+E36*6+F36*6+G36*6+(1-J36)*6+K36*58</f>
        <v>37.887108266904022</v>
      </c>
      <c r="M36" s="40">
        <v>35</v>
      </c>
    </row>
    <row r="37" spans="1:13" x14ac:dyDescent="0.25">
      <c r="A37" s="11" t="s">
        <v>46</v>
      </c>
      <c r="B37" s="2">
        <v>0</v>
      </c>
      <c r="C37" s="36">
        <v>2.0618999999999998E-2</v>
      </c>
      <c r="D37" s="2">
        <v>1.24042879019908E-2</v>
      </c>
      <c r="E37" s="2">
        <v>3.5796675191815903E-2</v>
      </c>
      <c r="F37" s="2">
        <v>8.3782853207850297E-2</v>
      </c>
      <c r="G37" s="2">
        <v>6.502316000000001E-2</v>
      </c>
      <c r="H37" s="48">
        <v>5</v>
      </c>
      <c r="I37" s="35">
        <v>75</v>
      </c>
      <c r="J37" s="2">
        <v>6.6666666666666666E-2</v>
      </c>
      <c r="K37" s="2">
        <v>0.43667546174142502</v>
      </c>
      <c r="L37" s="39">
        <f>B37*6+(1-C37)*6+D37*6+E37*6+F37*6+G37*6+(1-J37)*6+K37*58</f>
        <v>37.985504638812593</v>
      </c>
      <c r="M37" s="40">
        <v>36</v>
      </c>
    </row>
    <row r="38" spans="1:13" x14ac:dyDescent="0.25">
      <c r="A38" s="11" t="s">
        <v>16</v>
      </c>
      <c r="B38" s="2">
        <v>0.11995816572807699</v>
      </c>
      <c r="C38" s="36">
        <v>5.4723502304147464E-2</v>
      </c>
      <c r="D38" s="2">
        <v>1.0005229283990299E-2</v>
      </c>
      <c r="E38" s="2">
        <v>4.0289039767216303E-2</v>
      </c>
      <c r="F38" s="2">
        <v>0.13279492356504199</v>
      </c>
      <c r="G38" s="2">
        <v>9.6974569999999996E-2</v>
      </c>
      <c r="H38" s="48">
        <v>0</v>
      </c>
      <c r="I38" s="35">
        <v>270</v>
      </c>
      <c r="J38" s="2">
        <v>0</v>
      </c>
      <c r="K38" s="2">
        <v>0.413333333333333</v>
      </c>
      <c r="L38" s="39">
        <v>38.045123889574384</v>
      </c>
      <c r="M38" s="40">
        <v>37</v>
      </c>
    </row>
    <row r="39" spans="1:13" x14ac:dyDescent="0.25">
      <c r="A39" s="11" t="s">
        <v>35</v>
      </c>
      <c r="B39" s="2">
        <v>6.5305226174791403E-4</v>
      </c>
      <c r="C39" s="36">
        <v>2.7616279069767442E-2</v>
      </c>
      <c r="D39" s="2">
        <v>1.02586736934563E-2</v>
      </c>
      <c r="E39" s="2">
        <v>4.35530827456816E-2</v>
      </c>
      <c r="F39" s="2">
        <v>0.14108506887771799</v>
      </c>
      <c r="G39" s="2">
        <v>8.0123949999999999E-2</v>
      </c>
      <c r="H39" s="48">
        <v>0</v>
      </c>
      <c r="I39" s="35">
        <v>179</v>
      </c>
      <c r="J39" s="2">
        <v>0</v>
      </c>
      <c r="K39" s="2">
        <v>0.42605363984674299</v>
      </c>
      <c r="L39" s="39">
        <v>38.19945640216411</v>
      </c>
      <c r="M39" s="40">
        <v>38</v>
      </c>
    </row>
    <row r="40" spans="1:13" x14ac:dyDescent="0.25">
      <c r="A40" s="11" t="s">
        <v>6</v>
      </c>
      <c r="B40" s="2">
        <v>1.15193236714976E-2</v>
      </c>
      <c r="C40" s="36">
        <v>3.7270642201834861E-2</v>
      </c>
      <c r="D40" s="2">
        <v>2.0509125067096099E-2</v>
      </c>
      <c r="E40" s="2">
        <v>7.7228719958700801E-2</v>
      </c>
      <c r="F40" s="2">
        <v>7.8915817733808999E-2</v>
      </c>
      <c r="G40" s="2">
        <v>7.8666219999999995E-2</v>
      </c>
      <c r="H40" s="48">
        <v>94</v>
      </c>
      <c r="I40" s="35">
        <v>2060</v>
      </c>
      <c r="J40" s="2">
        <v>4.5631067961165048E-2</v>
      </c>
      <c r="K40" s="2">
        <v>0.43440151462029297</v>
      </c>
      <c r="L40" s="39">
        <v>38.298912825585617</v>
      </c>
      <c r="M40" s="40">
        <v>39</v>
      </c>
    </row>
    <row r="41" spans="1:13" x14ac:dyDescent="0.25">
      <c r="A41" s="33" t="s">
        <v>63</v>
      </c>
      <c r="B41" s="32">
        <v>6.0281690140845104E-3</v>
      </c>
      <c r="C41" s="36">
        <v>4.5871559633027525E-2</v>
      </c>
      <c r="D41" s="32">
        <v>5.6383635144198502E-2</v>
      </c>
      <c r="E41" s="32">
        <v>2.0614473903618501E-2</v>
      </c>
      <c r="F41" s="32">
        <v>0.15899850203295501</v>
      </c>
      <c r="G41" s="32">
        <v>0.1029381</v>
      </c>
      <c r="H41" s="48">
        <v>0</v>
      </c>
      <c r="I41" s="35">
        <v>91</v>
      </c>
      <c r="J41" s="2">
        <v>0</v>
      </c>
      <c r="K41" s="32">
        <v>0.42877697841726597</v>
      </c>
      <c r="L41" s="39">
        <v>38.663612670972398</v>
      </c>
      <c r="M41" s="40">
        <v>40</v>
      </c>
    </row>
    <row r="42" spans="1:13" x14ac:dyDescent="0.25">
      <c r="A42" s="11" t="s">
        <v>86</v>
      </c>
      <c r="B42" s="2">
        <v>6.0000000000000001E-3</v>
      </c>
      <c r="C42" s="36">
        <v>7.0826306913996634E-2</v>
      </c>
      <c r="D42" s="2">
        <v>5.3999999999999999E-2</v>
      </c>
      <c r="E42" s="2">
        <v>1.2E-2</v>
      </c>
      <c r="F42" s="2">
        <v>0.116339055412257</v>
      </c>
      <c r="G42" s="2">
        <v>5.4040080000000004E-2</v>
      </c>
      <c r="H42" s="48">
        <v>0</v>
      </c>
      <c r="I42" s="35">
        <v>108</v>
      </c>
      <c r="J42" s="2">
        <v>0</v>
      </c>
      <c r="K42" s="2">
        <v>0.44987146529562999</v>
      </c>
      <c r="L42" s="39">
        <v>39.121861958136101</v>
      </c>
      <c r="M42" s="40">
        <v>41</v>
      </c>
    </row>
    <row r="43" spans="1:13" x14ac:dyDescent="0.25">
      <c r="A43" s="11" t="s">
        <v>31</v>
      </c>
      <c r="B43" s="2">
        <v>7.6411222104144499E-2</v>
      </c>
      <c r="C43" s="36">
        <v>3.3272240236853233E-2</v>
      </c>
      <c r="D43" s="2">
        <v>1.77642933049947E-2</v>
      </c>
      <c r="E43" s="2">
        <v>8.5433414460989607E-2</v>
      </c>
      <c r="F43" s="2">
        <v>5.6970088155860903E-2</v>
      </c>
      <c r="G43" s="2">
        <v>6.4755480000000004E-2</v>
      </c>
      <c r="H43" s="48">
        <v>147</v>
      </c>
      <c r="I43" s="35">
        <v>1791</v>
      </c>
      <c r="J43" s="2">
        <v>8.2077051926298161E-2</v>
      </c>
      <c r="K43" s="2">
        <v>0.45463790222997003</v>
      </c>
      <c r="L43" s="39">
        <v>39.484909564515291</v>
      </c>
      <c r="M43" s="40">
        <v>42</v>
      </c>
    </row>
    <row r="44" spans="1:13" x14ac:dyDescent="0.25">
      <c r="A44" s="11" t="s">
        <v>7</v>
      </c>
      <c r="B44" s="2">
        <v>0.18879868903821601</v>
      </c>
      <c r="C44" s="36">
        <v>3.9627724712221403E-2</v>
      </c>
      <c r="D44" s="2">
        <v>1.17522776930371E-2</v>
      </c>
      <c r="E44" s="2">
        <v>7.9186172174350894E-2</v>
      </c>
      <c r="F44" s="2">
        <v>0.17349816241884899</v>
      </c>
      <c r="G44" s="2">
        <v>7.5974539999999993E-2</v>
      </c>
      <c r="H44" s="48">
        <v>170</v>
      </c>
      <c r="I44" s="35">
        <v>4221</v>
      </c>
      <c r="J44" s="2">
        <v>4.0274816394219377E-2</v>
      </c>
      <c r="K44" s="2">
        <v>0.42746573883405498</v>
      </c>
      <c r="L44" s="39">
        <v>39.488856653683264</v>
      </c>
      <c r="M44" s="40">
        <v>43</v>
      </c>
    </row>
    <row r="45" spans="1:13" x14ac:dyDescent="0.25">
      <c r="A45" s="11" t="s">
        <v>17</v>
      </c>
      <c r="B45" s="2">
        <v>4.0712945590994402E-4</v>
      </c>
      <c r="C45" s="36">
        <v>5.1509769094138541E-2</v>
      </c>
      <c r="D45" s="2">
        <v>3.6104596622889298E-2</v>
      </c>
      <c r="E45" s="2">
        <v>1.7565571963852802E-2</v>
      </c>
      <c r="F45" s="2">
        <v>0.133691228677808</v>
      </c>
      <c r="G45" s="2">
        <v>5.3472569999999997E-2</v>
      </c>
      <c r="H45" s="48">
        <v>0</v>
      </c>
      <c r="I45" s="35">
        <v>133</v>
      </c>
      <c r="J45" s="2">
        <v>0</v>
      </c>
      <c r="K45" s="2">
        <v>0.461335676625659</v>
      </c>
      <c r="L45" s="39">
        <v>39.895857210046145</v>
      </c>
      <c r="M45" s="40">
        <v>44</v>
      </c>
    </row>
    <row r="46" spans="1:13" x14ac:dyDescent="0.25">
      <c r="A46" s="11" t="s">
        <v>24</v>
      </c>
      <c r="B46" s="2">
        <v>5.0961753958587097E-2</v>
      </c>
      <c r="C46" s="36">
        <v>2.0300088261253312E-2</v>
      </c>
      <c r="D46" s="2">
        <v>1.2800730816078E-2</v>
      </c>
      <c r="E46" s="2">
        <v>2.6820231763302099E-2</v>
      </c>
      <c r="F46" s="2">
        <v>9.9724724724724698E-2</v>
      </c>
      <c r="G46" s="2">
        <v>7.6002050000000002E-2</v>
      </c>
      <c r="H46" s="48">
        <v>6</v>
      </c>
      <c r="I46" s="35">
        <v>251</v>
      </c>
      <c r="J46" s="2">
        <v>2.3904382470119521E-2</v>
      </c>
      <c r="K46" s="2">
        <v>0.46146872166817798</v>
      </c>
      <c r="L46" s="39">
        <v>40.09781597994224</v>
      </c>
      <c r="M46" s="40">
        <v>45</v>
      </c>
    </row>
    <row r="47" spans="1:13" x14ac:dyDescent="0.25">
      <c r="A47" s="44" t="s">
        <v>83</v>
      </c>
      <c r="B47" s="2">
        <v>1.6823052418187101E-2</v>
      </c>
      <c r="C47" s="36">
        <v>3.6172695449241538E-2</v>
      </c>
      <c r="D47" s="2">
        <v>2.8086591369823301E-2</v>
      </c>
      <c r="E47" s="2">
        <v>3.1655689302748098E-2</v>
      </c>
      <c r="F47" s="2">
        <v>7.6872751063133807E-2</v>
      </c>
      <c r="G47" s="2">
        <v>9.3742069999999997E-2</v>
      </c>
      <c r="H47" s="48">
        <v>20</v>
      </c>
      <c r="I47" s="35">
        <v>204</v>
      </c>
      <c r="J47" s="2">
        <v>9.8039215686274508E-2</v>
      </c>
      <c r="K47" s="2">
        <v>0.47368421052631599</v>
      </c>
      <c r="L47" s="39">
        <v>40.151493668636583</v>
      </c>
      <c r="M47" s="40">
        <v>46</v>
      </c>
    </row>
    <row r="48" spans="1:13" x14ac:dyDescent="0.25">
      <c r="A48" s="11" t="s">
        <v>25</v>
      </c>
      <c r="B48" s="2">
        <v>2.26282804543674E-3</v>
      </c>
      <c r="C48" s="36">
        <v>3.7946428571428568E-2</v>
      </c>
      <c r="D48" s="2">
        <v>1.6614179396788099E-2</v>
      </c>
      <c r="E48" s="2">
        <v>2.75763425967482E-2</v>
      </c>
      <c r="F48" s="2">
        <v>0.13940324282836</v>
      </c>
      <c r="G48" s="2">
        <v>7.7576679999999995E-2</v>
      </c>
      <c r="H48" s="48">
        <v>50</v>
      </c>
      <c r="I48" s="35">
        <v>193</v>
      </c>
      <c r="J48" s="2">
        <v>0.25906735751295334</v>
      </c>
      <c r="K48" s="2">
        <v>0.49366359447004599</v>
      </c>
      <c r="L48" s="39">
        <v>40.43100539996037</v>
      </c>
      <c r="M48" s="40">
        <v>47</v>
      </c>
    </row>
    <row r="49" spans="1:13" x14ac:dyDescent="0.25">
      <c r="A49" s="11" t="s">
        <v>85</v>
      </c>
      <c r="B49" s="2">
        <v>9.3513513513513499E-3</v>
      </c>
      <c r="C49" s="36">
        <v>3.0368763557483729E-2</v>
      </c>
      <c r="D49" s="2">
        <v>5.8690228690228699E-3</v>
      </c>
      <c r="E49" s="2">
        <v>1.2E-2</v>
      </c>
      <c r="F49" s="2">
        <v>0.109467149508536</v>
      </c>
      <c r="G49" s="2">
        <v>8.6352209999999999E-2</v>
      </c>
      <c r="H49" s="48">
        <v>11</v>
      </c>
      <c r="I49" s="35">
        <v>105</v>
      </c>
      <c r="J49" s="2">
        <v>0.10476190476190476</v>
      </c>
      <c r="K49" s="2">
        <v>0.48611111111111099</v>
      </c>
      <c r="L49" s="39">
        <v>40.721898836901573</v>
      </c>
      <c r="M49" s="40">
        <v>48</v>
      </c>
    </row>
    <row r="50" spans="1:13" x14ac:dyDescent="0.25">
      <c r="A50" s="33" t="s">
        <v>92</v>
      </c>
      <c r="B50" s="2">
        <v>0</v>
      </c>
      <c r="C50" s="36">
        <v>1.8867999999999999E-2</v>
      </c>
      <c r="D50" s="2">
        <v>8.0000000000000002E-3</v>
      </c>
      <c r="E50" s="2">
        <v>0.11</v>
      </c>
      <c r="F50" s="2">
        <v>0.16563011456628501</v>
      </c>
      <c r="G50" s="2">
        <v>0.1810203</v>
      </c>
      <c r="H50" s="48">
        <v>0</v>
      </c>
      <c r="I50" s="35">
        <v>28</v>
      </c>
      <c r="J50" s="2">
        <v>0</v>
      </c>
      <c r="K50" s="2">
        <v>0.44915254237288099</v>
      </c>
      <c r="L50" s="39">
        <f>B50*6+(1-C50)*6+D50*6+E50*6+F50*6+G50*6+(1-J50)*6+K50*58</f>
        <v>40.725541945024808</v>
      </c>
      <c r="M50" s="40">
        <v>49</v>
      </c>
    </row>
    <row r="51" spans="1:13" x14ac:dyDescent="0.25">
      <c r="A51" s="44" t="s">
        <v>54</v>
      </c>
      <c r="B51" s="42">
        <v>0</v>
      </c>
      <c r="C51" s="42">
        <v>3.0303030303030304E-2</v>
      </c>
      <c r="D51" s="42">
        <v>2.5981533520674401E-3</v>
      </c>
      <c r="E51" s="42">
        <v>1.3636363636363599E-2</v>
      </c>
      <c r="F51" s="42">
        <v>7.6443234660315301E-2</v>
      </c>
      <c r="G51" s="42">
        <v>5.672903E-2</v>
      </c>
      <c r="H51" s="48">
        <v>10</v>
      </c>
      <c r="I51" s="35">
        <v>100</v>
      </c>
      <c r="J51" s="2">
        <v>0.1</v>
      </c>
      <c r="K51" s="42">
        <v>0.49382716049382702</v>
      </c>
      <c r="L51" s="39">
        <v>40.756597816716265</v>
      </c>
      <c r="M51" s="40">
        <v>50</v>
      </c>
    </row>
    <row r="52" spans="1:13" x14ac:dyDescent="0.25">
      <c r="A52" s="44" t="s">
        <v>14</v>
      </c>
      <c r="B52" s="2">
        <v>3.6791892766018602E-2</v>
      </c>
      <c r="C52" s="36">
        <v>3.9954768186958159E-2</v>
      </c>
      <c r="D52" s="2">
        <v>2.16535019944658E-2</v>
      </c>
      <c r="E52" s="2">
        <v>0.122085312474219</v>
      </c>
      <c r="F52" s="2">
        <v>9.8431100648198905E-2</v>
      </c>
      <c r="G52" s="2">
        <v>8.6605009999999996E-2</v>
      </c>
      <c r="H52" s="48">
        <v>111</v>
      </c>
      <c r="I52" s="35">
        <v>2228</v>
      </c>
      <c r="J52" s="2">
        <v>4.9820466786355475E-2</v>
      </c>
      <c r="K52" s="2">
        <v>0.46849437627811902</v>
      </c>
      <c r="L52" s="39">
        <v>40.827423321588441</v>
      </c>
      <c r="M52" s="40">
        <v>51</v>
      </c>
    </row>
    <row r="53" spans="1:13" x14ac:dyDescent="0.25">
      <c r="A53" s="44" t="s">
        <v>111</v>
      </c>
      <c r="B53" s="2">
        <v>6.03294835347074E-2</v>
      </c>
      <c r="C53" s="36">
        <v>4.7888920374043638E-2</v>
      </c>
      <c r="D53" s="2">
        <v>1.2683546552949501E-2</v>
      </c>
      <c r="E53" s="2">
        <v>4.9077584799054698E-2</v>
      </c>
      <c r="F53" s="2">
        <v>7.8242317996890798E-2</v>
      </c>
      <c r="G53" s="2">
        <v>0.1036021</v>
      </c>
      <c r="H53" s="48">
        <v>0</v>
      </c>
      <c r="I53" s="35">
        <v>1023</v>
      </c>
      <c r="J53" s="2">
        <v>0</v>
      </c>
      <c r="K53" s="2">
        <v>0.47058823529411797</v>
      </c>
      <c r="L53" s="39">
        <v>40.830394322116192</v>
      </c>
      <c r="M53" s="40">
        <v>52</v>
      </c>
    </row>
    <row r="54" spans="1:13" x14ac:dyDescent="0.25">
      <c r="A54" s="11" t="s">
        <v>80</v>
      </c>
      <c r="B54" s="2">
        <v>0</v>
      </c>
      <c r="C54" s="36">
        <v>3.9583333333333331E-2</v>
      </c>
      <c r="D54" s="2">
        <v>2.0877278250303801E-2</v>
      </c>
      <c r="E54" s="2">
        <v>6.0046256370051003E-2</v>
      </c>
      <c r="F54" s="2">
        <v>0.17852424985846399</v>
      </c>
      <c r="G54" s="2">
        <v>8.7617559999999997E-2</v>
      </c>
      <c r="H54" s="48">
        <v>8</v>
      </c>
      <c r="I54" s="35">
        <v>110</v>
      </c>
      <c r="J54" s="2">
        <v>7.2727272727272724E-2</v>
      </c>
      <c r="K54" s="2">
        <v>0.47393822393822399</v>
      </c>
      <c r="L54" s="39">
        <v>40.896945418926265</v>
      </c>
      <c r="M54" s="40">
        <v>53</v>
      </c>
    </row>
    <row r="55" spans="1:13" x14ac:dyDescent="0.25">
      <c r="A55" s="11" t="s">
        <v>69</v>
      </c>
      <c r="B55" s="2">
        <v>3.2668863261944001E-2</v>
      </c>
      <c r="C55" s="36">
        <v>3.3939393939393943E-2</v>
      </c>
      <c r="D55" s="2">
        <v>2.0443986820428299E-2</v>
      </c>
      <c r="E55" s="2">
        <v>2.15663870407868E-2</v>
      </c>
      <c r="F55" s="2">
        <v>0.16052192383553299</v>
      </c>
      <c r="G55" s="2">
        <v>6.0660480000000003E-2</v>
      </c>
      <c r="H55" s="48">
        <v>0</v>
      </c>
      <c r="I55" s="35">
        <v>147</v>
      </c>
      <c r="J55" s="2">
        <v>0</v>
      </c>
      <c r="K55" s="2">
        <v>0.47374922791846802</v>
      </c>
      <c r="L55" s="39">
        <v>41.048988701386932</v>
      </c>
      <c r="M55" s="40">
        <v>54</v>
      </c>
    </row>
    <row r="56" spans="1:13" x14ac:dyDescent="0.25">
      <c r="A56" s="11" t="s">
        <v>45</v>
      </c>
      <c r="B56" s="2">
        <v>1.39103554868624E-3</v>
      </c>
      <c r="C56" s="36">
        <v>2.5145067698259187E-2</v>
      </c>
      <c r="D56" s="2">
        <v>1.20622102009274E-2</v>
      </c>
      <c r="E56" s="2">
        <v>4.3260474764860501E-2</v>
      </c>
      <c r="F56" s="2">
        <v>0.12501111407486401</v>
      </c>
      <c r="G56" s="2">
        <v>5.6378659999999997E-2</v>
      </c>
      <c r="H56" s="48">
        <v>30</v>
      </c>
      <c r="I56" s="35">
        <v>87</v>
      </c>
      <c r="J56" s="2">
        <v>0.34482758620689657</v>
      </c>
      <c r="K56" s="2">
        <v>0.51488952929875098</v>
      </c>
      <c r="L56" s="39">
        <v>41.072377743432654</v>
      </c>
      <c r="M56" s="40">
        <v>55</v>
      </c>
    </row>
    <row r="57" spans="1:13" x14ac:dyDescent="0.25">
      <c r="A57" s="11" t="s">
        <v>110</v>
      </c>
      <c r="B57" s="2">
        <v>6.0443932411674402E-2</v>
      </c>
      <c r="C57" s="36">
        <v>3.358868591632292E-2</v>
      </c>
      <c r="D57" s="2">
        <v>2.0152927120669101E-2</v>
      </c>
      <c r="E57" s="2">
        <v>5.4516672928434498E-2</v>
      </c>
      <c r="F57" s="2">
        <v>0.117597314404326</v>
      </c>
      <c r="G57" s="2">
        <v>9.8329920000000015E-2</v>
      </c>
      <c r="H57" s="48">
        <v>52</v>
      </c>
      <c r="I57" s="35">
        <v>795</v>
      </c>
      <c r="J57" s="2">
        <v>6.540880503144654E-2</v>
      </c>
      <c r="K57" s="2">
        <v>0.47732362821948499</v>
      </c>
      <c r="L57" s="39">
        <v>41.197030092234137</v>
      </c>
      <c r="M57" s="40">
        <v>56</v>
      </c>
    </row>
    <row r="58" spans="1:13" x14ac:dyDescent="0.25">
      <c r="A58" s="11" t="s">
        <v>62</v>
      </c>
      <c r="B58" s="2">
        <v>1.4790764790764801E-3</v>
      </c>
      <c r="C58" s="36">
        <v>2.0049999999999998E-2</v>
      </c>
      <c r="D58" s="2">
        <v>1.9035714285714302E-2</v>
      </c>
      <c r="E58" s="2">
        <v>5.4186036538296602E-2</v>
      </c>
      <c r="F58" s="2">
        <v>0.127202149895491</v>
      </c>
      <c r="G58" s="2">
        <v>9.5425989999999988E-2</v>
      </c>
      <c r="H58" s="48">
        <v>8</v>
      </c>
      <c r="I58" s="35">
        <v>89</v>
      </c>
      <c r="J58" s="2">
        <v>8.98876404494382E-2</v>
      </c>
      <c r="K58" s="2">
        <v>0.48463356973995297</v>
      </c>
      <c r="L58" s="39">
        <f>B58*6+(1-C58)*6+D58*6+E58*6+F58*6+G58*6+(1-J58)*6+K58*58</f>
        <v>41.23309500541211</v>
      </c>
      <c r="M58" s="40">
        <v>57</v>
      </c>
    </row>
    <row r="59" spans="1:13" x14ac:dyDescent="0.25">
      <c r="A59" s="11" t="s">
        <v>43</v>
      </c>
      <c r="B59" s="2">
        <v>2.2683438155136301E-3</v>
      </c>
      <c r="C59" s="36">
        <v>4.328018223234624E-2</v>
      </c>
      <c r="D59" s="2">
        <v>3.6425576519916097E-2</v>
      </c>
      <c r="E59" s="2">
        <v>9.7891344903612391E-3</v>
      </c>
      <c r="F59" s="2">
        <v>8.7180985778297304E-2</v>
      </c>
      <c r="G59" s="2">
        <v>5.4913299999999998E-2</v>
      </c>
      <c r="H59" s="48">
        <v>0</v>
      </c>
      <c r="I59" s="35">
        <v>118</v>
      </c>
      <c r="J59" s="2">
        <v>0</v>
      </c>
      <c r="K59" s="2">
        <v>0.494833524684271</v>
      </c>
      <c r="L59" s="39">
        <v>41.584127381918165</v>
      </c>
      <c r="M59" s="40">
        <v>58</v>
      </c>
    </row>
    <row r="60" spans="1:13" x14ac:dyDescent="0.25">
      <c r="A60" s="33" t="s">
        <v>52</v>
      </c>
      <c r="B60" s="2">
        <v>3.1608278742998202E-3</v>
      </c>
      <c r="C60" s="36">
        <v>3.4644995722840036E-2</v>
      </c>
      <c r="D60" s="2">
        <v>2.7515617582834901E-2</v>
      </c>
      <c r="E60" s="2">
        <v>5.8939088161984697E-2</v>
      </c>
      <c r="F60" s="2">
        <v>0.102825195042622</v>
      </c>
      <c r="G60" s="2">
        <v>7.0446729999999999E-2</v>
      </c>
      <c r="H60" s="48">
        <v>31</v>
      </c>
      <c r="I60" s="35">
        <v>718</v>
      </c>
      <c r="J60" s="2">
        <v>4.3175487465181059E-2</v>
      </c>
      <c r="K60" s="2">
        <v>0.49410503751339802</v>
      </c>
      <c r="L60" s="39">
        <v>41.768494028619408</v>
      </c>
      <c r="M60" s="40">
        <v>59</v>
      </c>
    </row>
    <row r="61" spans="1:13" x14ac:dyDescent="0.25">
      <c r="A61" s="11" t="s">
        <v>34</v>
      </c>
      <c r="B61" s="2">
        <v>2.31617677715239E-2</v>
      </c>
      <c r="C61" s="36">
        <v>4.4064748201438846E-2</v>
      </c>
      <c r="D61" s="2">
        <v>1.5745465916197601E-2</v>
      </c>
      <c r="E61" s="2">
        <v>0.14660632968870499</v>
      </c>
      <c r="F61" s="2">
        <v>9.43623380936566E-2</v>
      </c>
      <c r="G61" s="2">
        <v>8.2725199999999999E-2</v>
      </c>
      <c r="H61" s="48">
        <v>0</v>
      </c>
      <c r="I61" s="35">
        <v>204</v>
      </c>
      <c r="J61" s="2">
        <v>0</v>
      </c>
      <c r="K61" s="2">
        <v>0.48538812785388102</v>
      </c>
      <c r="L61" s="39">
        <v>42.063729535136972</v>
      </c>
      <c r="M61" s="40">
        <v>60</v>
      </c>
    </row>
    <row r="62" spans="1:13" x14ac:dyDescent="0.25">
      <c r="A62" s="47" t="s">
        <v>12</v>
      </c>
      <c r="B62" s="2">
        <v>6.6031443044230295E-2</v>
      </c>
      <c r="C62" s="36">
        <v>3.2216824341600614E-2</v>
      </c>
      <c r="D62" s="2">
        <v>1.91420805534964E-2</v>
      </c>
      <c r="E62" s="2">
        <v>0.103378211305986</v>
      </c>
      <c r="F62" s="2">
        <v>0.123451890575178</v>
      </c>
      <c r="G62" s="2">
        <v>9.7897540000000005E-2</v>
      </c>
      <c r="H62" s="48">
        <v>0</v>
      </c>
      <c r="I62" s="35">
        <v>940</v>
      </c>
      <c r="J62" s="2">
        <v>0</v>
      </c>
      <c r="K62" s="2">
        <v>0.49372280919826</v>
      </c>
      <c r="L62" s="39">
        <v>42.902028980322825</v>
      </c>
      <c r="M62" s="40">
        <v>61</v>
      </c>
    </row>
    <row r="63" spans="1:13" x14ac:dyDescent="0.25">
      <c r="A63" s="11" t="s">
        <v>64</v>
      </c>
      <c r="B63" s="2">
        <v>0</v>
      </c>
      <c r="C63" s="36">
        <v>4.1095890410958902E-2</v>
      </c>
      <c r="D63" s="2">
        <v>6.9360411311053999E-2</v>
      </c>
      <c r="E63" s="2">
        <v>5.17631537044198E-2</v>
      </c>
      <c r="F63" s="2">
        <v>0.143414120126449</v>
      </c>
      <c r="G63" s="2">
        <v>9.44546E-2</v>
      </c>
      <c r="H63" s="48">
        <v>0</v>
      </c>
      <c r="I63" s="35">
        <v>79</v>
      </c>
      <c r="J63" s="2">
        <v>0</v>
      </c>
      <c r="K63" s="2">
        <v>0.50508474576271201</v>
      </c>
      <c r="L63" s="39">
        <v>43.202293622623081</v>
      </c>
      <c r="M63" s="40">
        <v>62</v>
      </c>
    </row>
    <row r="64" spans="1:13" x14ac:dyDescent="0.25">
      <c r="A64" s="11" t="s">
        <v>60</v>
      </c>
      <c r="B64" s="2">
        <v>2.2537459283387602E-3</v>
      </c>
      <c r="C64" s="36">
        <v>3.90625E-2</v>
      </c>
      <c r="D64" s="2">
        <v>1.14935939196526E-2</v>
      </c>
      <c r="E64" s="2">
        <v>8.2119897529954897E-2</v>
      </c>
      <c r="F64" s="2">
        <v>8.7155565198524604E-2</v>
      </c>
      <c r="G64" s="2">
        <v>6.8483699999999995E-2</v>
      </c>
      <c r="H64" s="48">
        <v>26</v>
      </c>
      <c r="I64" s="35">
        <v>656</v>
      </c>
      <c r="J64" s="2">
        <v>3.9634146341463415E-2</v>
      </c>
      <c r="K64" s="2">
        <v>0.521586247313929</v>
      </c>
      <c r="L64" s="39">
        <v>43.288861481617928</v>
      </c>
      <c r="M64" s="40">
        <v>63</v>
      </c>
    </row>
    <row r="65" spans="1:14" x14ac:dyDescent="0.25">
      <c r="A65" s="11" t="s">
        <v>70</v>
      </c>
      <c r="B65" s="2">
        <v>1.4999999999999999E-2</v>
      </c>
      <c r="C65" s="36">
        <v>2.2556E-2</v>
      </c>
      <c r="D65" s="2">
        <v>1.0999999999999999E-2</v>
      </c>
      <c r="E65" s="2">
        <v>2.1000000000000001E-2</v>
      </c>
      <c r="F65" s="2">
        <v>9.7619047619047605E-2</v>
      </c>
      <c r="G65" s="2">
        <v>9.9107710000000002E-2</v>
      </c>
      <c r="H65" s="48">
        <v>0</v>
      </c>
      <c r="I65" s="35">
        <v>58</v>
      </c>
      <c r="J65" s="2">
        <v>0</v>
      </c>
      <c r="K65" s="2">
        <v>0.51700680272108801</v>
      </c>
      <c r="L65" s="39">
        <f>B65*6+(1-C65)*6+D65*6+E65*6+F65*6+G65*6+(1-J65)*6+K65*58</f>
        <v>43.313419103537385</v>
      </c>
      <c r="M65" s="40">
        <v>64</v>
      </c>
    </row>
    <row r="66" spans="1:14" x14ac:dyDescent="0.25">
      <c r="A66" s="11" t="s">
        <v>33</v>
      </c>
      <c r="B66" s="2">
        <v>1.22550964187328E-2</v>
      </c>
      <c r="C66" s="36">
        <v>3.5335689045936397E-2</v>
      </c>
      <c r="D66" s="2">
        <v>9.9966391184572997E-2</v>
      </c>
      <c r="E66" s="2">
        <v>3.0734468316922801E-2</v>
      </c>
      <c r="F66" s="2">
        <v>0.13954357001456699</v>
      </c>
      <c r="G66" s="2">
        <v>9.2217280000000013E-2</v>
      </c>
      <c r="H66" s="48">
        <v>0</v>
      </c>
      <c r="I66" s="35">
        <v>428</v>
      </c>
      <c r="J66" s="2">
        <v>0</v>
      </c>
      <c r="K66" s="2">
        <v>0.51032551627581402</v>
      </c>
      <c r="L66" s="39">
        <v>43.635166645330365</v>
      </c>
      <c r="M66" s="40">
        <v>65</v>
      </c>
    </row>
    <row r="67" spans="1:14" x14ac:dyDescent="0.25">
      <c r="A67" s="11" t="s">
        <v>10</v>
      </c>
      <c r="B67" s="2">
        <v>8.28205282836811E-3</v>
      </c>
      <c r="C67" s="36">
        <v>4.8662420382165603E-2</v>
      </c>
      <c r="D67" s="2">
        <v>1.69033289108672E-2</v>
      </c>
      <c r="E67" s="2">
        <v>8.5739646987266993E-2</v>
      </c>
      <c r="F67" s="2">
        <v>0.10954467261584799</v>
      </c>
      <c r="G67" s="2">
        <v>0.10481699999999999</v>
      </c>
      <c r="H67" s="48">
        <v>58</v>
      </c>
      <c r="I67" s="35">
        <v>1376</v>
      </c>
      <c r="J67" s="2">
        <v>4.2151162790697673E-2</v>
      </c>
      <c r="K67" s="2">
        <v>0.52921831520364304</v>
      </c>
      <c r="L67" s="39">
        <v>44.101500990828221</v>
      </c>
      <c r="M67" s="40">
        <v>66</v>
      </c>
    </row>
    <row r="68" spans="1:14" x14ac:dyDescent="0.25">
      <c r="A68" s="44" t="s">
        <v>81</v>
      </c>
      <c r="B68" s="42">
        <v>8.2795698924731202E-3</v>
      </c>
      <c r="C68" s="42">
        <v>2.0618999999999998E-2</v>
      </c>
      <c r="D68" s="42">
        <v>4.15591397849462E-2</v>
      </c>
      <c r="E68" s="42">
        <v>2.0915492957746501E-2</v>
      </c>
      <c r="F68" s="42">
        <v>0.114675604500838</v>
      </c>
      <c r="G68" s="42">
        <v>7.6923069999999996E-2</v>
      </c>
      <c r="H68" s="48">
        <v>0</v>
      </c>
      <c r="I68" s="35">
        <v>54</v>
      </c>
      <c r="J68" s="42">
        <v>0</v>
      </c>
      <c r="K68" s="42">
        <v>0.53532608695652195</v>
      </c>
      <c r="L68" s="39">
        <f>B68*6+(1-C68)*6+D68*6+E68*6+F68*6+G68*6+(1-J68)*6+K68*58</f>
        <v>44.499316306294297</v>
      </c>
      <c r="M68" s="40">
        <v>67</v>
      </c>
    </row>
    <row r="69" spans="1:14" x14ac:dyDescent="0.25">
      <c r="A69" s="11" t="s">
        <v>23</v>
      </c>
      <c r="B69" s="2">
        <v>2.3236776105791199E-2</v>
      </c>
      <c r="C69" s="36">
        <v>2.8940568475452195E-2</v>
      </c>
      <c r="D69" s="2">
        <v>1.2274509803921601E-2</v>
      </c>
      <c r="E69" s="2">
        <v>1.4957867777433799E-2</v>
      </c>
      <c r="F69" s="2">
        <v>0.118964433831846</v>
      </c>
      <c r="G69" s="2">
        <v>8.0575340000000009E-2</v>
      </c>
      <c r="H69" s="48">
        <v>35</v>
      </c>
      <c r="I69" s="35">
        <v>360</v>
      </c>
      <c r="J69" s="2">
        <v>9.7222222222222224E-2</v>
      </c>
      <c r="K69" s="2">
        <v>0.54967221381744802</v>
      </c>
      <c r="L69" s="39">
        <v>44.624065222339894</v>
      </c>
      <c r="M69" s="40">
        <v>68</v>
      </c>
    </row>
    <row r="70" spans="1:14" x14ac:dyDescent="0.25">
      <c r="A70" s="33" t="s">
        <v>112</v>
      </c>
      <c r="B70" s="32">
        <v>6.1630490105086698E-3</v>
      </c>
      <c r="C70" s="36">
        <v>2.7150238071117414E-2</v>
      </c>
      <c r="D70" s="32">
        <v>3.4110924822610099E-2</v>
      </c>
      <c r="E70" s="32">
        <v>4.1229067874172298E-2</v>
      </c>
      <c r="F70" s="32">
        <v>9.6517356907570601E-2</v>
      </c>
      <c r="G70" s="32">
        <v>8.8707469999999997E-2</v>
      </c>
      <c r="H70" s="48">
        <v>176</v>
      </c>
      <c r="I70" s="35">
        <v>3306</v>
      </c>
      <c r="J70" s="32">
        <v>5.3236539624924382E-2</v>
      </c>
      <c r="K70" s="32">
        <v>0.54665012406947899</v>
      </c>
      <c r="L70" s="39">
        <v>44.823753741542703</v>
      </c>
      <c r="M70" s="40">
        <v>69</v>
      </c>
    </row>
    <row r="71" spans="1:14" x14ac:dyDescent="0.25">
      <c r="A71" s="11" t="s">
        <v>71</v>
      </c>
      <c r="B71" s="2">
        <v>0.11571428571428601</v>
      </c>
      <c r="C71" s="36">
        <v>5.7224606580829757E-2</v>
      </c>
      <c r="D71" s="2">
        <v>4.2591362126245796E-3</v>
      </c>
      <c r="E71" s="2">
        <v>7.15741776683822E-2</v>
      </c>
      <c r="F71" s="2">
        <v>0.122295957941912</v>
      </c>
      <c r="G71" s="2">
        <v>9.2157089999999997E-2</v>
      </c>
      <c r="H71" s="48">
        <v>0</v>
      </c>
      <c r="I71" s="35">
        <v>102</v>
      </c>
      <c r="J71" s="2">
        <v>0</v>
      </c>
      <c r="K71" s="2">
        <v>0.531227038941954</v>
      </c>
      <c r="L71" s="39">
        <v>44.903824504371578</v>
      </c>
      <c r="M71" s="40">
        <v>70</v>
      </c>
    </row>
    <row r="72" spans="1:14" x14ac:dyDescent="0.25">
      <c r="A72" s="11" t="s">
        <v>65</v>
      </c>
      <c r="B72" s="2">
        <v>0</v>
      </c>
      <c r="C72" s="36">
        <v>3.608247422680412E-2</v>
      </c>
      <c r="D72" s="2">
        <v>6.6894673123486697E-3</v>
      </c>
      <c r="E72" s="2">
        <v>1.0200000000000001E-2</v>
      </c>
      <c r="F72" s="2">
        <v>0.15648929903789499</v>
      </c>
      <c r="G72" s="2">
        <v>4.890042E-2</v>
      </c>
      <c r="H72" s="48">
        <v>0</v>
      </c>
      <c r="I72" s="35">
        <v>123</v>
      </c>
      <c r="J72" s="2">
        <v>0</v>
      </c>
      <c r="K72" s="2">
        <v>0.549441100601892</v>
      </c>
      <c r="L72" s="39">
        <v>44.984764107650378</v>
      </c>
      <c r="M72" s="40">
        <v>71</v>
      </c>
    </row>
    <row r="73" spans="1:14" x14ac:dyDescent="0.25">
      <c r="A73" s="11" t="s">
        <v>88</v>
      </c>
      <c r="B73" s="2">
        <v>4.3117338003502599E-3</v>
      </c>
      <c r="C73" s="36">
        <v>4.8732943469785572E-2</v>
      </c>
      <c r="D73" s="2">
        <v>2.6214098073555198E-2</v>
      </c>
      <c r="E73" s="2">
        <v>8.08267837092988E-2</v>
      </c>
      <c r="F73" s="2">
        <v>0.22886380248517799</v>
      </c>
      <c r="G73" s="2">
        <v>6.0653529999999997E-2</v>
      </c>
      <c r="H73" s="48">
        <v>0</v>
      </c>
      <c r="I73" s="35">
        <v>138</v>
      </c>
      <c r="J73" s="2">
        <v>0</v>
      </c>
      <c r="K73" s="2">
        <v>0.53578336557060002</v>
      </c>
      <c r="L73" s="39">
        <v>45.188257230686382</v>
      </c>
      <c r="M73" s="40">
        <v>72</v>
      </c>
    </row>
    <row r="74" spans="1:14" x14ac:dyDescent="0.25">
      <c r="A74" s="11" t="s">
        <v>44</v>
      </c>
      <c r="B74" s="2">
        <v>8.7340885203783698E-4</v>
      </c>
      <c r="C74" s="36">
        <v>4.6948356807511735E-2</v>
      </c>
      <c r="D74" s="2">
        <v>3.1513488263459101E-2</v>
      </c>
      <c r="E74" s="2">
        <v>5.0723240405727003E-2</v>
      </c>
      <c r="F74" s="2">
        <v>0.10167321934717</v>
      </c>
      <c r="G74" s="2">
        <v>9.6213160000000006E-2</v>
      </c>
      <c r="H74" s="48">
        <v>0</v>
      </c>
      <c r="I74" s="35">
        <v>301</v>
      </c>
      <c r="J74" s="2">
        <v>0</v>
      </c>
      <c r="K74" s="2">
        <v>0.55146262188515704</v>
      </c>
      <c r="L74" s="39">
        <v>45.389121029704398</v>
      </c>
      <c r="M74" s="40">
        <v>73</v>
      </c>
    </row>
    <row r="75" spans="1:14" x14ac:dyDescent="0.25">
      <c r="A75" s="11" t="s">
        <v>51</v>
      </c>
      <c r="B75" s="2">
        <v>7.4161150422278005E-4</v>
      </c>
      <c r="C75" s="36">
        <v>3.634361233480176E-2</v>
      </c>
      <c r="D75" s="2">
        <v>3.5213649851632001E-2</v>
      </c>
      <c r="E75" s="2">
        <v>5.48931020572812E-2</v>
      </c>
      <c r="F75" s="2">
        <v>0.14454658623001099</v>
      </c>
      <c r="G75" s="2">
        <v>5.4072690000000007E-2</v>
      </c>
      <c r="H75" s="48">
        <v>10</v>
      </c>
      <c r="I75" s="35">
        <v>247</v>
      </c>
      <c r="J75" s="2">
        <v>4.048582995951417E-2</v>
      </c>
      <c r="K75" s="2">
        <v>0.55616139585605195</v>
      </c>
      <c r="L75" s="39">
        <v>45.533190143744001</v>
      </c>
      <c r="M75" s="40">
        <v>74</v>
      </c>
    </row>
    <row r="76" spans="1:14" x14ac:dyDescent="0.25">
      <c r="A76" s="11" t="s">
        <v>56</v>
      </c>
      <c r="B76" s="2">
        <v>8.1147327249022193E-3</v>
      </c>
      <c r="C76" s="36">
        <v>1.9139E-2</v>
      </c>
      <c r="D76" s="2">
        <v>3.7674923946110399E-3</v>
      </c>
      <c r="E76" s="2">
        <v>5.6571428571428597E-3</v>
      </c>
      <c r="F76" s="2">
        <v>9.5469107551487395E-2</v>
      </c>
      <c r="G76" s="2">
        <v>8.1471569999999993E-2</v>
      </c>
      <c r="H76" s="48">
        <v>0</v>
      </c>
      <c r="I76" s="35">
        <v>111</v>
      </c>
      <c r="J76" s="2">
        <v>0</v>
      </c>
      <c r="K76" s="2">
        <v>0.56167664670658701</v>
      </c>
      <c r="L76" s="39">
        <f>B76*6+(1-C76)*6+D76*6+E76*6+F76*6+G76*6+(1-J76)*6+K76*58</f>
        <v>45.629291782150908</v>
      </c>
      <c r="M76" s="40">
        <v>75</v>
      </c>
    </row>
    <row r="77" spans="1:14" x14ac:dyDescent="0.25">
      <c r="A77" s="11" t="s">
        <v>55</v>
      </c>
      <c r="B77" s="2">
        <v>5.54447852760736E-3</v>
      </c>
      <c r="C77" s="36">
        <v>1.5358E-2</v>
      </c>
      <c r="D77" s="2">
        <v>2.69620398773006E-2</v>
      </c>
      <c r="E77" s="2">
        <v>2.4570926486380901E-2</v>
      </c>
      <c r="F77" s="2">
        <v>8.1440237564959203E-2</v>
      </c>
      <c r="G77" s="2">
        <v>6.8494630000000001E-2</v>
      </c>
      <c r="H77" s="48">
        <v>26</v>
      </c>
      <c r="I77" s="35">
        <v>178</v>
      </c>
      <c r="J77" s="2">
        <v>0.14606741573033707</v>
      </c>
      <c r="K77" s="2">
        <v>0.57805907172995796</v>
      </c>
      <c r="L77" s="39">
        <f>B77*6+(1-C77)*6+D77*6+E77*6+F77*6+G77*6+(1-J77)*6+K77*58</f>
        <v>45.800947540693031</v>
      </c>
      <c r="M77" s="40">
        <v>76</v>
      </c>
    </row>
    <row r="78" spans="1:14" x14ac:dyDescent="0.25">
      <c r="A78" s="56" t="s">
        <v>29</v>
      </c>
      <c r="B78" s="57">
        <v>9.4214269348852103E-2</v>
      </c>
      <c r="C78" s="57">
        <v>2.7404818833915764E-2</v>
      </c>
      <c r="D78" s="57">
        <v>6.3608119873527899E-3</v>
      </c>
      <c r="E78" s="57">
        <v>0.113184407752635</v>
      </c>
      <c r="F78" s="57">
        <v>0.118880009518333</v>
      </c>
      <c r="G78" s="57">
        <v>7.8611150000000005E-2</v>
      </c>
      <c r="H78" s="58">
        <v>0</v>
      </c>
      <c r="I78" s="59">
        <v>1679</v>
      </c>
      <c r="J78" s="57">
        <v>0</v>
      </c>
      <c r="K78" s="57">
        <v>0.54474708171206199</v>
      </c>
      <c r="L78" s="60">
        <v>45.898405717939141</v>
      </c>
      <c r="M78" s="61">
        <v>77</v>
      </c>
      <c r="N78" t="s">
        <v>149</v>
      </c>
    </row>
    <row r="79" spans="1:14" x14ac:dyDescent="0.25">
      <c r="A79" s="56" t="s">
        <v>49</v>
      </c>
      <c r="B79" s="57">
        <v>2.5409582689335402E-3</v>
      </c>
      <c r="C79" s="57">
        <v>4.3126684636118601E-2</v>
      </c>
      <c r="D79" s="57">
        <v>4.2745320281641797E-2</v>
      </c>
      <c r="E79" s="57">
        <v>8.1280893508173593E-2</v>
      </c>
      <c r="F79" s="57">
        <v>0.12439050818073499</v>
      </c>
      <c r="G79" s="57">
        <v>0.1004002</v>
      </c>
      <c r="H79" s="58">
        <v>54</v>
      </c>
      <c r="I79" s="59">
        <v>428</v>
      </c>
      <c r="J79" s="57">
        <v>0.12616822429906541</v>
      </c>
      <c r="K79" s="57">
        <v>0.56776429809358797</v>
      </c>
      <c r="L79" s="60">
        <v>46.022707117253901</v>
      </c>
      <c r="M79" s="61">
        <v>78</v>
      </c>
      <c r="N79" s="38" t="s">
        <v>149</v>
      </c>
    </row>
    <row r="80" spans="1:14" x14ac:dyDescent="0.25">
      <c r="A80" s="56" t="s">
        <v>38</v>
      </c>
      <c r="B80" s="57">
        <v>1.91234314980794E-2</v>
      </c>
      <c r="C80" s="57">
        <v>4.161849710982659E-2</v>
      </c>
      <c r="D80" s="57">
        <v>7.0089628681178004E-3</v>
      </c>
      <c r="E80" s="57">
        <v>3.2928244990430101E-2</v>
      </c>
      <c r="F80" s="57">
        <v>0.113014372908053</v>
      </c>
      <c r="G80" s="57">
        <v>7.5235750000000004E-2</v>
      </c>
      <c r="H80" s="58">
        <v>11</v>
      </c>
      <c r="I80" s="59">
        <v>287</v>
      </c>
      <c r="J80" s="57">
        <v>3.8327526132404179E-2</v>
      </c>
      <c r="K80" s="57">
        <v>0.57289416846652297</v>
      </c>
      <c r="L80" s="60">
        <v>46.232050205193026</v>
      </c>
      <c r="M80" s="61">
        <v>79</v>
      </c>
      <c r="N80" s="38" t="s">
        <v>149</v>
      </c>
    </row>
    <row r="81" spans="1:14" x14ac:dyDescent="0.25">
      <c r="A81" s="56" t="s">
        <v>84</v>
      </c>
      <c r="B81" s="57">
        <v>0</v>
      </c>
      <c r="C81" s="57">
        <v>1.7391E-2</v>
      </c>
      <c r="D81" s="57">
        <v>3.71896162528217E-3</v>
      </c>
      <c r="E81" s="57">
        <v>2.3896551724137901E-2</v>
      </c>
      <c r="F81" s="57">
        <v>9.2108880945834498E-2</v>
      </c>
      <c r="G81" s="57">
        <v>9.4382880000000002E-2</v>
      </c>
      <c r="H81" s="58">
        <v>17</v>
      </c>
      <c r="I81" s="59">
        <v>47</v>
      </c>
      <c r="J81" s="57">
        <v>0.36170212765957449</v>
      </c>
      <c r="K81" s="57">
        <v>0.60740740740740695</v>
      </c>
      <c r="L81" s="60">
        <f>B81*6+(1-C81)*6+D81*6+E81*6+F81*6+G81*6+(1-J81)*6+K81*58</f>
        <v>46.239714509443687</v>
      </c>
      <c r="M81" s="61">
        <v>80</v>
      </c>
      <c r="N81" s="38" t="s">
        <v>149</v>
      </c>
    </row>
    <row r="82" spans="1:14" x14ac:dyDescent="0.25">
      <c r="A82" s="56" t="s">
        <v>72</v>
      </c>
      <c r="B82" s="57">
        <v>2.36509900990099E-3</v>
      </c>
      <c r="C82" s="57">
        <v>3.6610878661087864E-2</v>
      </c>
      <c r="D82" s="57">
        <v>1.6585396039603999E-2</v>
      </c>
      <c r="E82" s="57">
        <v>2.04761488039286E-2</v>
      </c>
      <c r="F82" s="57">
        <v>0.123343957605315</v>
      </c>
      <c r="G82" s="57">
        <v>7.8776039999999992E-2</v>
      </c>
      <c r="H82" s="58">
        <v>30</v>
      </c>
      <c r="I82" s="59">
        <v>249</v>
      </c>
      <c r="J82" s="57">
        <v>0.12048192771084337</v>
      </c>
      <c r="K82" s="57">
        <v>0.581642512077295</v>
      </c>
      <c r="L82" s="60">
        <v>46.241988711004012</v>
      </c>
      <c r="M82" s="61">
        <v>81</v>
      </c>
      <c r="N82" s="38" t="s">
        <v>149</v>
      </c>
    </row>
    <row r="83" spans="1:14" x14ac:dyDescent="0.25">
      <c r="A83" s="56" t="s">
        <v>27</v>
      </c>
      <c r="B83" s="57">
        <v>2.1329411764705899E-2</v>
      </c>
      <c r="C83" s="57">
        <v>2.2457891453524642E-2</v>
      </c>
      <c r="D83" s="57">
        <v>1.49168539325843E-2</v>
      </c>
      <c r="E83" s="57">
        <v>3.7040400174218301E-2</v>
      </c>
      <c r="F83" s="57">
        <v>0.12789194245000099</v>
      </c>
      <c r="G83" s="57">
        <v>7.3674669999999998E-2</v>
      </c>
      <c r="H83" s="58">
        <v>0</v>
      </c>
      <c r="I83" s="59">
        <v>565</v>
      </c>
      <c r="J83" s="57">
        <v>0</v>
      </c>
      <c r="K83" s="57">
        <v>0.57060147957542595</v>
      </c>
      <c r="L83" s="60">
        <v>46.609258136582611</v>
      </c>
      <c r="M83" s="61">
        <v>82</v>
      </c>
      <c r="N83" s="38" t="s">
        <v>149</v>
      </c>
    </row>
    <row r="84" spans="1:14" x14ac:dyDescent="0.25">
      <c r="A84" s="56" t="s">
        <v>37</v>
      </c>
      <c r="B84" s="57">
        <v>5.3819201121233396E-4</v>
      </c>
      <c r="C84" s="57">
        <v>3.7037037037037035E-2</v>
      </c>
      <c r="D84" s="57">
        <v>5.3291520672739998E-2</v>
      </c>
      <c r="E84" s="57">
        <v>3.0711655851538299E-2</v>
      </c>
      <c r="F84" s="57">
        <v>0.17318764721277199</v>
      </c>
      <c r="G84" s="57">
        <v>0.10381800000000001</v>
      </c>
      <c r="H84" s="58">
        <v>20</v>
      </c>
      <c r="I84" s="59">
        <v>221</v>
      </c>
      <c r="J84" s="57">
        <v>9.0497737556561084E-2</v>
      </c>
      <c r="K84" s="57">
        <v>0.57305773342836797</v>
      </c>
      <c r="L84" s="60">
        <v>46.641421985773327</v>
      </c>
      <c r="M84" s="61">
        <v>83</v>
      </c>
      <c r="N84" s="38" t="s">
        <v>149</v>
      </c>
    </row>
    <row r="85" spans="1:14" x14ac:dyDescent="0.25">
      <c r="A85" s="56" t="s">
        <v>75</v>
      </c>
      <c r="B85" s="57">
        <v>2.3662691652470199E-3</v>
      </c>
      <c r="C85" s="57">
        <v>4.5258620689655173E-2</v>
      </c>
      <c r="D85" s="57">
        <v>4.28615843270869E-2</v>
      </c>
      <c r="E85" s="57">
        <v>2.4249790233260599E-2</v>
      </c>
      <c r="F85" s="57">
        <v>0.12011531069827</v>
      </c>
      <c r="G85" s="57">
        <v>6.6825419999999996E-2</v>
      </c>
      <c r="H85" s="58">
        <v>10</v>
      </c>
      <c r="I85" s="59">
        <v>140</v>
      </c>
      <c r="J85" s="57">
        <v>7.1428571428571425E-2</v>
      </c>
      <c r="K85" s="57">
        <v>0.58376156217882802</v>
      </c>
      <c r="L85" s="60">
        <v>46.696557700205858</v>
      </c>
      <c r="M85" s="61">
        <v>84</v>
      </c>
      <c r="N85" s="38" t="s">
        <v>149</v>
      </c>
    </row>
    <row r="86" spans="1:14" x14ac:dyDescent="0.25">
      <c r="A86" s="56" t="s">
        <v>39</v>
      </c>
      <c r="B86" s="57">
        <v>0</v>
      </c>
      <c r="C86" s="57">
        <v>5.1627384960718295E-2</v>
      </c>
      <c r="D86" s="57">
        <v>4.9626257786296098E-2</v>
      </c>
      <c r="E86" s="57">
        <v>3.1099436981868199E-2</v>
      </c>
      <c r="F86" s="57">
        <v>0.14224288204532201</v>
      </c>
      <c r="G86" s="57">
        <v>0.13019269999999999</v>
      </c>
      <c r="H86" s="58">
        <v>12</v>
      </c>
      <c r="I86" s="59">
        <v>324</v>
      </c>
      <c r="J86" s="57">
        <v>3.7037037037037035E-2</v>
      </c>
      <c r="K86" s="57">
        <v>0.57478510028653296</v>
      </c>
      <c r="L86" s="60">
        <v>46.924516945513297</v>
      </c>
      <c r="M86" s="61">
        <v>85</v>
      </c>
      <c r="N86" s="38" t="s">
        <v>149</v>
      </c>
    </row>
    <row r="87" spans="1:14" x14ac:dyDescent="0.25">
      <c r="A87" s="56" t="s">
        <v>0</v>
      </c>
      <c r="B87" s="57">
        <v>0.180309461609927</v>
      </c>
      <c r="C87" s="57">
        <v>4.9077114821555752E-2</v>
      </c>
      <c r="D87" s="57">
        <v>3.1970865183250097E-2</v>
      </c>
      <c r="E87" s="57">
        <v>0.22633105302675299</v>
      </c>
      <c r="F87" s="57">
        <v>0.14865828571428599</v>
      </c>
      <c r="G87" s="57">
        <v>0.1074464</v>
      </c>
      <c r="H87" s="58">
        <v>2528</v>
      </c>
      <c r="I87" s="59">
        <v>50936</v>
      </c>
      <c r="J87" s="57">
        <v>4.9630909376472437E-2</v>
      </c>
      <c r="K87" s="57">
        <v>0.54528931612807297</v>
      </c>
      <c r="L87" s="60">
        <v>47.20282858344536</v>
      </c>
      <c r="M87" s="61">
        <v>86</v>
      </c>
      <c r="N87" s="38" t="s">
        <v>149</v>
      </c>
    </row>
    <row r="88" spans="1:14" x14ac:dyDescent="0.25">
      <c r="A88" s="56" t="s">
        <v>73</v>
      </c>
      <c r="B88" s="57">
        <v>3.61149508912332E-3</v>
      </c>
      <c r="C88" s="57">
        <v>4.3630017452006981E-2</v>
      </c>
      <c r="D88" s="57">
        <v>1.6333939614405199E-2</v>
      </c>
      <c r="E88" s="57">
        <v>1.33118644067797E-2</v>
      </c>
      <c r="F88" s="57">
        <v>9.8208715800730803E-2</v>
      </c>
      <c r="G88" s="57">
        <v>8.5478509999999994E-2</v>
      </c>
      <c r="H88" s="58">
        <v>0</v>
      </c>
      <c r="I88" s="59">
        <v>133</v>
      </c>
      <c r="J88" s="57">
        <v>0</v>
      </c>
      <c r="K88" s="57">
        <v>0.590669014084507</v>
      </c>
      <c r="L88" s="60">
        <v>47.298689861655603</v>
      </c>
      <c r="M88" s="61">
        <v>87</v>
      </c>
      <c r="N88" s="38" t="s">
        <v>149</v>
      </c>
    </row>
    <row r="89" spans="1:14" x14ac:dyDescent="0.25">
      <c r="A89" s="56" t="s">
        <v>113</v>
      </c>
      <c r="B89" s="57">
        <v>6.4909090909090897E-3</v>
      </c>
      <c r="C89" s="57">
        <v>4.5064377682403435E-2</v>
      </c>
      <c r="D89" s="57">
        <v>6.72121212121212E-3</v>
      </c>
      <c r="E89" s="57">
        <v>3.4945848375451297E-2</v>
      </c>
      <c r="F89" s="57">
        <v>7.5916681012222403E-2</v>
      </c>
      <c r="G89" s="57">
        <v>7.6694139999999994E-2</v>
      </c>
      <c r="H89" s="58">
        <v>8</v>
      </c>
      <c r="I89" s="59">
        <v>152</v>
      </c>
      <c r="J89" s="57">
        <v>5.2631578947368418E-2</v>
      </c>
      <c r="K89" s="57">
        <v>0.60353287536800804</v>
      </c>
      <c r="L89" s="60">
        <v>47.623343775164599</v>
      </c>
      <c r="M89" s="61">
        <v>88</v>
      </c>
      <c r="N89" s="38" t="s">
        <v>149</v>
      </c>
    </row>
    <row r="90" spans="1:14" x14ac:dyDescent="0.25">
      <c r="A90" s="56" t="s">
        <v>77</v>
      </c>
      <c r="B90" s="57">
        <v>4.0000000000000001E-3</v>
      </c>
      <c r="C90" s="57">
        <v>7.5555555555555556E-2</v>
      </c>
      <c r="D90" s="57">
        <v>2.1999999999999999E-2</v>
      </c>
      <c r="E90" s="57">
        <v>3.1E-2</v>
      </c>
      <c r="F90" s="57">
        <v>0.116389548693587</v>
      </c>
      <c r="G90" s="57">
        <v>8.2534779999999988E-2</v>
      </c>
      <c r="H90" s="58">
        <v>0</v>
      </c>
      <c r="I90" s="59">
        <v>55</v>
      </c>
      <c r="J90" s="57">
        <v>0</v>
      </c>
      <c r="K90" s="57">
        <v>0.59598214285714302</v>
      </c>
      <c r="L90" s="60">
        <v>47.649176924542481</v>
      </c>
      <c r="M90" s="61">
        <v>89</v>
      </c>
      <c r="N90" s="38" t="s">
        <v>149</v>
      </c>
    </row>
    <row r="91" spans="1:14" x14ac:dyDescent="0.25">
      <c r="A91" s="56" t="s">
        <v>47</v>
      </c>
      <c r="B91" s="57">
        <v>5.4890191728727597E-2</v>
      </c>
      <c r="C91" s="57">
        <v>4.1599999999999998E-2</v>
      </c>
      <c r="D91" s="57">
        <v>4.2103470131516399E-2</v>
      </c>
      <c r="E91" s="57">
        <v>9.8600420427423605E-2</v>
      </c>
      <c r="F91" s="57">
        <v>8.2952989502510302E-2</v>
      </c>
      <c r="G91" s="57">
        <v>0.10387159999999999</v>
      </c>
      <c r="H91" s="58">
        <v>0</v>
      </c>
      <c r="I91" s="59">
        <v>634</v>
      </c>
      <c r="J91" s="57">
        <v>0</v>
      </c>
      <c r="K91" s="57">
        <v>0.58455577082756704</v>
      </c>
      <c r="L91" s="60">
        <v>47.949146738739955</v>
      </c>
      <c r="M91" s="61">
        <v>90</v>
      </c>
      <c r="N91" s="38" t="s">
        <v>149</v>
      </c>
    </row>
    <row r="92" spans="1:14" x14ac:dyDescent="0.25">
      <c r="A92" s="56" t="s">
        <v>15</v>
      </c>
      <c r="B92" s="57">
        <v>9.5117291358936498E-2</v>
      </c>
      <c r="C92" s="57">
        <v>4.6862971516551194E-2</v>
      </c>
      <c r="D92" s="57">
        <v>5.0510985967503703E-2</v>
      </c>
      <c r="E92" s="57">
        <v>6.0573486495638498E-2</v>
      </c>
      <c r="F92" s="57">
        <v>0.128196204475198</v>
      </c>
      <c r="G92" s="57">
        <v>0.11486890000000001</v>
      </c>
      <c r="H92" s="58">
        <v>92</v>
      </c>
      <c r="I92" s="59">
        <v>3569</v>
      </c>
      <c r="J92" s="57">
        <v>2.5777528719529281E-2</v>
      </c>
      <c r="K92" s="57">
        <v>0.58458708673300996</v>
      </c>
      <c r="L92" s="60">
        <v>48.165809238881749</v>
      </c>
      <c r="M92" s="61">
        <v>91</v>
      </c>
      <c r="N92" s="38" t="s">
        <v>149</v>
      </c>
    </row>
    <row r="93" spans="1:14" x14ac:dyDescent="0.25">
      <c r="A93" s="56" t="s">
        <v>94</v>
      </c>
      <c r="B93" s="57">
        <v>0</v>
      </c>
      <c r="C93" s="57">
        <v>1.5625E-2</v>
      </c>
      <c r="D93" s="57">
        <v>1.0999999999999999E-2</v>
      </c>
      <c r="E93" s="57">
        <v>1.2E-2</v>
      </c>
      <c r="F93" s="57">
        <v>0.14294790343075001</v>
      </c>
      <c r="G93" s="57">
        <v>0.10042870000000001</v>
      </c>
      <c r="H93" s="58">
        <v>0</v>
      </c>
      <c r="I93" s="59">
        <v>17</v>
      </c>
      <c r="J93" s="57">
        <v>0</v>
      </c>
      <c r="K93" s="57">
        <v>0.60264900662251697</v>
      </c>
      <c r="L93" s="60">
        <f>B93*6+(1-C93)*6+D93*6+E93*6+F93*6+G93*6+(1-J93)*6+K93*58</f>
        <v>48.458152004690483</v>
      </c>
      <c r="M93" s="61">
        <v>92</v>
      </c>
      <c r="N93" s="38" t="s">
        <v>149</v>
      </c>
    </row>
    <row r="94" spans="1:14" x14ac:dyDescent="0.25">
      <c r="A94" s="56" t="s">
        <v>19</v>
      </c>
      <c r="B94" s="57">
        <v>1.87102371312898E-3</v>
      </c>
      <c r="C94" s="57">
        <v>6.3210227272727279E-2</v>
      </c>
      <c r="D94" s="57">
        <v>5.5027761711972198E-2</v>
      </c>
      <c r="E94" s="57">
        <v>2.1050523433975801E-2</v>
      </c>
      <c r="F94" s="57">
        <v>0.12369233084970301</v>
      </c>
      <c r="G94" s="57">
        <v>9.5505619999999999E-2</v>
      </c>
      <c r="H94" s="58">
        <v>0</v>
      </c>
      <c r="I94" s="59">
        <v>488</v>
      </c>
      <c r="J94" s="57">
        <v>0</v>
      </c>
      <c r="K94" s="57">
        <v>0.617442668519805</v>
      </c>
      <c r="L94" s="60">
        <v>49.21529696876501</v>
      </c>
      <c r="M94" s="61">
        <v>93</v>
      </c>
      <c r="N94" s="38" t="s">
        <v>149</v>
      </c>
    </row>
    <row r="95" spans="1:14" x14ac:dyDescent="0.25">
      <c r="A95" s="56" t="s">
        <v>26</v>
      </c>
      <c r="B95" s="57">
        <v>1.75949294387923E-2</v>
      </c>
      <c r="C95" s="57">
        <v>2.575516693163752E-2</v>
      </c>
      <c r="D95" s="57">
        <v>2.9272891368559199E-2</v>
      </c>
      <c r="E95" s="57">
        <v>0.10583859576927</v>
      </c>
      <c r="F95" s="57">
        <v>0.131823964306127</v>
      </c>
      <c r="G95" s="57">
        <v>0.1071752</v>
      </c>
      <c r="H95" s="58">
        <v>48</v>
      </c>
      <c r="I95" s="59">
        <v>1127</v>
      </c>
      <c r="J95" s="57">
        <v>4.2590949423247558E-2</v>
      </c>
      <c r="K95" s="57">
        <v>0.61579442181134403</v>
      </c>
      <c r="L95" s="60">
        <v>49.656233252225135</v>
      </c>
      <c r="M95" s="61">
        <v>94</v>
      </c>
      <c r="N95" s="38" t="s">
        <v>149</v>
      </c>
    </row>
    <row r="96" spans="1:14" x14ac:dyDescent="0.25">
      <c r="A96" s="56" t="s">
        <v>68</v>
      </c>
      <c r="B96" s="57">
        <v>1.6345657781599301E-3</v>
      </c>
      <c r="C96" s="57">
        <v>6.5075921908893705E-2</v>
      </c>
      <c r="D96" s="57">
        <v>3.2172828890799698E-2</v>
      </c>
      <c r="E96" s="57">
        <v>7.1794871794871803E-3</v>
      </c>
      <c r="F96" s="57">
        <v>0.130725509862922</v>
      </c>
      <c r="G96" s="57">
        <v>6.3985149999999991E-2</v>
      </c>
      <c r="H96" s="58">
        <v>0</v>
      </c>
      <c r="I96" s="59">
        <v>124</v>
      </c>
      <c r="J96" s="57">
        <v>0</v>
      </c>
      <c r="K96" s="57">
        <v>0.63550420168067201</v>
      </c>
      <c r="L96" s="60">
        <v>49.882973416293822</v>
      </c>
      <c r="M96" s="61">
        <v>95</v>
      </c>
      <c r="N96" s="38" t="s">
        <v>149</v>
      </c>
    </row>
    <row r="97" spans="1:14" x14ac:dyDescent="0.25">
      <c r="A97" s="56" t="s">
        <v>79</v>
      </c>
      <c r="B97" s="57">
        <v>1.3955155582672399E-3</v>
      </c>
      <c r="C97" s="57">
        <v>6.6181336863004633E-2</v>
      </c>
      <c r="D97" s="57">
        <v>1.60697071384991E-2</v>
      </c>
      <c r="E97" s="57">
        <v>5.4522226146627002E-2</v>
      </c>
      <c r="F97" s="57">
        <v>9.7063369397217894E-2</v>
      </c>
      <c r="G97" s="57">
        <v>9.7067349999999997E-2</v>
      </c>
      <c r="H97" s="58">
        <v>0</v>
      </c>
      <c r="I97" s="59">
        <v>435</v>
      </c>
      <c r="J97" s="57">
        <v>0</v>
      </c>
      <c r="K97" s="57">
        <v>0.633102994406055</v>
      </c>
      <c r="L97" s="60">
        <v>49.919594663816824</v>
      </c>
      <c r="M97" s="61">
        <v>96</v>
      </c>
      <c r="N97" s="38" t="s">
        <v>149</v>
      </c>
    </row>
    <row r="98" spans="1:14" x14ac:dyDescent="0.25">
      <c r="A98" s="56" t="s">
        <v>57</v>
      </c>
      <c r="B98" s="57">
        <v>2.6071644498186199E-2</v>
      </c>
      <c r="C98" s="57">
        <v>3.7812288993923027E-2</v>
      </c>
      <c r="D98" s="57">
        <v>2.5355501813784799E-2</v>
      </c>
      <c r="E98" s="57">
        <v>9.5662245790509498E-2</v>
      </c>
      <c r="F98" s="57">
        <v>9.5044852627082399E-2</v>
      </c>
      <c r="G98" s="57">
        <v>9.8696690000000004E-2</v>
      </c>
      <c r="H98" s="58">
        <v>0</v>
      </c>
      <c r="I98" s="59">
        <v>389</v>
      </c>
      <c r="J98" s="57">
        <v>0</v>
      </c>
      <c r="K98" s="57">
        <v>0.657161586365126</v>
      </c>
      <c r="L98" s="60">
        <v>51.933483883591144</v>
      </c>
      <c r="M98" s="61">
        <v>97</v>
      </c>
      <c r="N98" s="38" t="s">
        <v>149</v>
      </c>
    </row>
    <row r="99" spans="1:14" x14ac:dyDescent="0.25">
      <c r="A99" s="56" t="s">
        <v>76</v>
      </c>
      <c r="B99" s="57">
        <v>5.0000000000000001E-3</v>
      </c>
      <c r="C99" s="57">
        <v>1.7964000000000001E-2</v>
      </c>
      <c r="D99" s="57">
        <v>4.3999999999999997E-2</v>
      </c>
      <c r="E99" s="57">
        <v>0.08</v>
      </c>
      <c r="F99" s="57">
        <v>0.13973799126637601</v>
      </c>
      <c r="G99" s="57">
        <v>7.5050710000000007E-2</v>
      </c>
      <c r="H99" s="58">
        <v>0</v>
      </c>
      <c r="I99" s="59">
        <v>46</v>
      </c>
      <c r="J99" s="57">
        <v>0</v>
      </c>
      <c r="K99" s="57">
        <v>0.69055374592833896</v>
      </c>
      <c r="L99" s="60">
        <f>B99*6+(1-C99)*6+D99*6+E99*6+F99*6+G99*6+(1-J99)*6+K99*58</f>
        <v>54.007065471441919</v>
      </c>
      <c r="M99" s="61">
        <v>98</v>
      </c>
      <c r="N99" s="38" t="s">
        <v>149</v>
      </c>
    </row>
    <row r="100" spans="1:14" x14ac:dyDescent="0.25">
      <c r="A100" s="56" t="s">
        <v>74</v>
      </c>
      <c r="B100" s="57">
        <v>0.235418289585097</v>
      </c>
      <c r="C100" s="57">
        <v>2.5943396226415096E-2</v>
      </c>
      <c r="D100" s="57">
        <v>4.1580016934800998E-2</v>
      </c>
      <c r="E100" s="57">
        <v>4.27640960999379E-2</v>
      </c>
      <c r="F100" s="57">
        <v>0.14473241332884601</v>
      </c>
      <c r="G100" s="57">
        <v>8.5219710000000004E-2</v>
      </c>
      <c r="H100" s="58">
        <v>17</v>
      </c>
      <c r="I100" s="59">
        <v>170</v>
      </c>
      <c r="J100" s="57">
        <v>0.1</v>
      </c>
      <c r="K100" s="57">
        <v>0.68660022148394195</v>
      </c>
      <c r="L100" s="60">
        <v>54.365439624402242</v>
      </c>
      <c r="M100" s="61">
        <v>99</v>
      </c>
      <c r="N100" s="38" t="s">
        <v>149</v>
      </c>
    </row>
    <row r="101" spans="1:14" x14ac:dyDescent="0.25">
      <c r="A101" s="56" t="s">
        <v>67</v>
      </c>
      <c r="B101" s="57">
        <v>2.2953558302706299E-4</v>
      </c>
      <c r="C101" s="57">
        <v>2.6548672566371681E-2</v>
      </c>
      <c r="D101" s="57">
        <v>2.63214166388239E-2</v>
      </c>
      <c r="E101" s="57">
        <v>1.7868616914279101E-2</v>
      </c>
      <c r="F101" s="57">
        <v>0.12532249237745299</v>
      </c>
      <c r="G101" s="57">
        <v>9.6412040000000004E-2</v>
      </c>
      <c r="H101" s="58">
        <v>0</v>
      </c>
      <c r="I101" s="59">
        <v>227</v>
      </c>
      <c r="J101" s="57">
        <v>0</v>
      </c>
      <c r="K101" s="57">
        <v>0.72610294117647101</v>
      </c>
      <c r="L101" s="60">
        <v>55.551603161918585</v>
      </c>
      <c r="M101" s="61">
        <v>100</v>
      </c>
      <c r="N101" s="38" t="s">
        <v>149</v>
      </c>
    </row>
    <row r="102" spans="1:14" x14ac:dyDescent="0.25">
      <c r="A102" s="56" t="s">
        <v>89</v>
      </c>
      <c r="B102" s="57">
        <v>0</v>
      </c>
      <c r="C102" s="57">
        <v>1.1834000000000001E-2</v>
      </c>
      <c r="D102" s="57">
        <v>9.0816371681415903E-2</v>
      </c>
      <c r="E102" s="57">
        <v>9.62454991816694E-2</v>
      </c>
      <c r="F102" s="57">
        <v>0.19486926492353199</v>
      </c>
      <c r="G102" s="57">
        <v>0.16197489999999998</v>
      </c>
      <c r="H102" s="58">
        <v>26</v>
      </c>
      <c r="I102" s="59">
        <v>59</v>
      </c>
      <c r="J102" s="57">
        <v>0.44067796610169491</v>
      </c>
      <c r="K102" s="57">
        <v>0.82633053221288499</v>
      </c>
      <c r="L102" s="60">
        <f>B102*6+(1-C102)*6+D102*6+E102*6+F102*6+G102*6+(1-J102)*6+K102*58</f>
        <v>60.475535286456868</v>
      </c>
      <c r="M102" s="61">
        <v>101</v>
      </c>
      <c r="N102" s="38" t="s">
        <v>149</v>
      </c>
    </row>
    <row r="103" spans="1:14" x14ac:dyDescent="0.25">
      <c r="A103" s="62" t="s">
        <v>87</v>
      </c>
      <c r="B103" s="63">
        <v>3.9096509240246404E-3</v>
      </c>
      <c r="C103" s="63">
        <v>4.0955631399317405E-2</v>
      </c>
      <c r="D103" s="63">
        <v>9.5821355236139605E-2</v>
      </c>
      <c r="E103" s="63">
        <v>0.327282530074127</v>
      </c>
      <c r="F103" s="63">
        <v>0.223389214300141</v>
      </c>
      <c r="G103" s="63">
        <v>0.13916790000000001</v>
      </c>
      <c r="H103" s="64">
        <v>24</v>
      </c>
      <c r="I103" s="65">
        <v>212</v>
      </c>
      <c r="J103" s="63">
        <v>0.11320754716981132</v>
      </c>
      <c r="K103" s="63">
        <v>0.97508896797153</v>
      </c>
      <c r="L103" s="66">
        <v>72.367604974140562</v>
      </c>
      <c r="M103" s="67">
        <v>102</v>
      </c>
      <c r="N103" s="38" t="s">
        <v>149</v>
      </c>
    </row>
  </sheetData>
  <sortState ref="A2:O103">
    <sortCondition ref="L2:L10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28" sqref="A28"/>
    </sheetView>
  </sheetViews>
  <sheetFormatPr defaultColWidth="8.85546875" defaultRowHeight="15" x14ac:dyDescent="0.25"/>
  <cols>
    <col min="1" max="1" width="87" bestFit="1" customWidth="1"/>
    <col min="2" max="2" width="43.7109375" customWidth="1"/>
  </cols>
  <sheetData>
    <row r="1" spans="1:3" x14ac:dyDescent="0.25">
      <c r="A1" s="20" t="s">
        <v>100</v>
      </c>
      <c r="B1" s="20" t="s">
        <v>101</v>
      </c>
      <c r="C1" s="20" t="s">
        <v>99</v>
      </c>
    </row>
    <row r="2" spans="1:3" x14ac:dyDescent="0.25">
      <c r="A2" s="3" t="s">
        <v>124</v>
      </c>
      <c r="B2" s="3" t="s">
        <v>106</v>
      </c>
      <c r="C2" s="3">
        <v>2016</v>
      </c>
    </row>
    <row r="3" spans="1:3" s="38" customFormat="1" x14ac:dyDescent="0.25">
      <c r="A3" s="43" t="s">
        <v>143</v>
      </c>
      <c r="B3" s="43" t="s">
        <v>139</v>
      </c>
      <c r="C3" s="43">
        <v>2013</v>
      </c>
    </row>
    <row r="4" spans="1:3" s="38" customFormat="1" x14ac:dyDescent="0.25">
      <c r="A4" s="43" t="s">
        <v>137</v>
      </c>
      <c r="B4" s="43" t="s">
        <v>107</v>
      </c>
      <c r="C4" s="43">
        <v>2015</v>
      </c>
    </row>
    <row r="5" spans="1:3" s="38" customFormat="1" x14ac:dyDescent="0.25">
      <c r="A5" s="43" t="s">
        <v>138</v>
      </c>
      <c r="B5" s="43" t="s">
        <v>108</v>
      </c>
      <c r="C5" s="43">
        <v>2016</v>
      </c>
    </row>
    <row r="6" spans="1:3" x14ac:dyDescent="0.25">
      <c r="A6" s="3" t="s">
        <v>103</v>
      </c>
      <c r="B6" s="3" t="s">
        <v>106</v>
      </c>
      <c r="C6" s="3">
        <v>2016</v>
      </c>
    </row>
    <row r="7" spans="1:3" x14ac:dyDescent="0.25">
      <c r="A7" s="3" t="s">
        <v>104</v>
      </c>
      <c r="B7" s="3" t="s">
        <v>106</v>
      </c>
      <c r="C7" s="3">
        <v>2016</v>
      </c>
    </row>
    <row r="8" spans="1:3" x14ac:dyDescent="0.25">
      <c r="A8" s="3" t="s">
        <v>117</v>
      </c>
      <c r="B8" s="3" t="s">
        <v>107</v>
      </c>
      <c r="C8" s="3">
        <v>2015</v>
      </c>
    </row>
    <row r="9" spans="1:3" x14ac:dyDescent="0.25">
      <c r="A9" s="3" t="s">
        <v>105</v>
      </c>
      <c r="B9" s="3" t="s">
        <v>107</v>
      </c>
      <c r="C9" s="3">
        <v>2015</v>
      </c>
    </row>
    <row r="10" spans="1:3" s="4" customFormat="1" x14ac:dyDescent="0.25">
      <c r="A10" s="24" t="s">
        <v>127</v>
      </c>
      <c r="B10" s="3" t="s">
        <v>134</v>
      </c>
      <c r="C10" s="3">
        <v>2016</v>
      </c>
    </row>
    <row r="11" spans="1:3" s="4" customFormat="1" x14ac:dyDescent="0.25">
      <c r="A11" s="25" t="s">
        <v>125</v>
      </c>
      <c r="B11" s="3" t="s">
        <v>107</v>
      </c>
      <c r="C11" s="3">
        <v>2015</v>
      </c>
    </row>
    <row r="12" spans="1:3" x14ac:dyDescent="0.25">
      <c r="A12" s="26" t="s">
        <v>126</v>
      </c>
      <c r="B12" s="3" t="s">
        <v>108</v>
      </c>
      <c r="C12" s="3">
        <v>2016</v>
      </c>
    </row>
    <row r="13" spans="1:3" x14ac:dyDescent="0.25">
      <c r="A13" s="27" t="s">
        <v>145</v>
      </c>
      <c r="B13" s="6" t="s">
        <v>107</v>
      </c>
      <c r="C13" s="6">
        <v>2015</v>
      </c>
    </row>
    <row r="15" spans="1:3" x14ac:dyDescent="0.25">
      <c r="A15" t="s">
        <v>144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B20" sqref="B20"/>
    </sheetView>
  </sheetViews>
  <sheetFormatPr defaultColWidth="8.85546875" defaultRowHeight="15" x14ac:dyDescent="0.25"/>
  <cols>
    <col min="1" max="1" width="22.42578125" customWidth="1"/>
    <col min="2" max="2" width="142.5703125" customWidth="1"/>
    <col min="3" max="3" width="11.85546875" customWidth="1"/>
  </cols>
  <sheetData>
    <row r="1" spans="1:2" s="8" customFormat="1" x14ac:dyDescent="0.25">
      <c r="A1" s="55" t="s">
        <v>116</v>
      </c>
      <c r="B1" s="29" t="s">
        <v>146</v>
      </c>
    </row>
    <row r="2" spans="1:2" s="8" customFormat="1" x14ac:dyDescent="0.25">
      <c r="B2" s="30"/>
    </row>
    <row r="3" spans="1:2" x14ac:dyDescent="0.25">
      <c r="A3" s="20" t="s">
        <v>115</v>
      </c>
      <c r="B3" s="23"/>
    </row>
    <row r="4" spans="1:2" x14ac:dyDescent="0.25">
      <c r="A4" s="15" t="s">
        <v>114</v>
      </c>
      <c r="B4" s="18" t="s">
        <v>135</v>
      </c>
    </row>
    <row r="5" spans="1:2" x14ac:dyDescent="0.25">
      <c r="A5" s="15" t="s">
        <v>102</v>
      </c>
      <c r="B5" s="18" t="s">
        <v>121</v>
      </c>
    </row>
    <row r="6" spans="1:2" s="38" customFormat="1" ht="60" x14ac:dyDescent="0.25">
      <c r="A6" s="46" t="s">
        <v>138</v>
      </c>
      <c r="B6" s="22" t="s">
        <v>119</v>
      </c>
    </row>
    <row r="7" spans="1:2" x14ac:dyDescent="0.25">
      <c r="A7" s="15" t="s">
        <v>103</v>
      </c>
      <c r="B7" s="18" t="s">
        <v>118</v>
      </c>
    </row>
    <row r="8" spans="1:2" x14ac:dyDescent="0.25">
      <c r="A8" s="15" t="s">
        <v>104</v>
      </c>
      <c r="B8" s="31" t="s">
        <v>118</v>
      </c>
    </row>
    <row r="9" spans="1:2" ht="75" x14ac:dyDescent="0.25">
      <c r="A9" s="15" t="s">
        <v>117</v>
      </c>
      <c r="B9" s="34" t="s">
        <v>122</v>
      </c>
    </row>
    <row r="10" spans="1:2" ht="30" x14ac:dyDescent="0.25">
      <c r="A10" s="15" t="s">
        <v>105</v>
      </c>
      <c r="B10" s="21" t="s">
        <v>118</v>
      </c>
    </row>
    <row r="11" spans="1:2" ht="30" x14ac:dyDescent="0.25">
      <c r="A11" s="15" t="s">
        <v>128</v>
      </c>
      <c r="B11" s="18" t="s">
        <v>120</v>
      </c>
    </row>
    <row r="12" spans="1:2" ht="30" x14ac:dyDescent="0.25">
      <c r="A12" s="15" t="s">
        <v>125</v>
      </c>
      <c r="B12" s="19" t="s">
        <v>129</v>
      </c>
    </row>
    <row r="13" spans="1:2" ht="60" x14ac:dyDescent="0.25">
      <c r="A13" s="15" t="s">
        <v>130</v>
      </c>
      <c r="B13" s="22" t="s">
        <v>119</v>
      </c>
    </row>
    <row r="14" spans="1:2" ht="45" x14ac:dyDescent="0.25">
      <c r="A14" s="15" t="s">
        <v>145</v>
      </c>
      <c r="B14" s="18" t="s">
        <v>118</v>
      </c>
    </row>
    <row r="15" spans="1:2" x14ac:dyDescent="0.25">
      <c r="A15" s="16" t="s">
        <v>97</v>
      </c>
      <c r="B15" s="18" t="s">
        <v>136</v>
      </c>
    </row>
    <row r="16" spans="1:2" x14ac:dyDescent="0.25">
      <c r="A16" s="17" t="s">
        <v>98</v>
      </c>
      <c r="B16" s="18" t="s">
        <v>141</v>
      </c>
    </row>
    <row r="17" spans="1:2" x14ac:dyDescent="0.25">
      <c r="A17" s="69" t="s">
        <v>148</v>
      </c>
      <c r="B17" s="68" t="s">
        <v>147</v>
      </c>
    </row>
    <row r="18" spans="1:2" x14ac:dyDescent="0.25">
      <c r="A18" t="s">
        <v>142</v>
      </c>
    </row>
    <row r="19" spans="1:2" x14ac:dyDescent="0.25">
      <c r="A19" s="54" t="s">
        <v>93</v>
      </c>
      <c r="B19" s="52"/>
    </row>
    <row r="20" spans="1:2" x14ac:dyDescent="0.25">
      <c r="A20" s="44" t="s">
        <v>48</v>
      </c>
      <c r="B20" s="52"/>
    </row>
    <row r="21" spans="1:2" x14ac:dyDescent="0.25">
      <c r="A21" s="44" t="s">
        <v>56</v>
      </c>
      <c r="B21" s="52"/>
    </row>
    <row r="22" spans="1:2" x14ac:dyDescent="0.25">
      <c r="A22" s="44" t="s">
        <v>90</v>
      </c>
      <c r="B22" s="52"/>
    </row>
    <row r="23" spans="1:2" x14ac:dyDescent="0.25">
      <c r="A23" s="44" t="s">
        <v>76</v>
      </c>
      <c r="B23" s="52"/>
    </row>
    <row r="24" spans="1:2" x14ac:dyDescent="0.25">
      <c r="A24" s="44" t="s">
        <v>30</v>
      </c>
      <c r="B24" s="52"/>
    </row>
    <row r="25" spans="1:2" x14ac:dyDescent="0.25">
      <c r="A25" s="44" t="s">
        <v>55</v>
      </c>
      <c r="B25" s="52"/>
    </row>
    <row r="26" spans="1:2" x14ac:dyDescent="0.25">
      <c r="A26" s="44" t="s">
        <v>92</v>
      </c>
      <c r="B26" s="52"/>
    </row>
    <row r="27" spans="1:2" x14ac:dyDescent="0.25">
      <c r="A27" s="44" t="s">
        <v>91</v>
      </c>
      <c r="B27" s="52"/>
    </row>
    <row r="28" spans="1:2" x14ac:dyDescent="0.25">
      <c r="A28" s="44" t="s">
        <v>46</v>
      </c>
      <c r="B28" s="52"/>
    </row>
    <row r="29" spans="1:2" x14ac:dyDescent="0.25">
      <c r="A29" s="44" t="s">
        <v>62</v>
      </c>
      <c r="B29" s="52"/>
    </row>
    <row r="30" spans="1:2" x14ac:dyDescent="0.25">
      <c r="A30" s="44" t="s">
        <v>58</v>
      </c>
      <c r="B30" s="52"/>
    </row>
    <row r="31" spans="1:2" x14ac:dyDescent="0.25">
      <c r="A31" s="44" t="s">
        <v>94</v>
      </c>
      <c r="B31" s="52"/>
    </row>
    <row r="32" spans="1:2" x14ac:dyDescent="0.25">
      <c r="A32" s="44" t="s">
        <v>89</v>
      </c>
      <c r="B32" s="52"/>
    </row>
    <row r="33" spans="1:2" x14ac:dyDescent="0.25">
      <c r="A33" s="44" t="s">
        <v>70</v>
      </c>
      <c r="B33" s="52"/>
    </row>
    <row r="34" spans="1:2" x14ac:dyDescent="0.25">
      <c r="A34" s="44" t="s">
        <v>41</v>
      </c>
      <c r="B34" s="52"/>
    </row>
    <row r="35" spans="1:2" x14ac:dyDescent="0.25">
      <c r="A35" s="44" t="s">
        <v>84</v>
      </c>
      <c r="B35" s="52"/>
    </row>
    <row r="36" spans="1:2" x14ac:dyDescent="0.25">
      <c r="A36" s="45" t="s">
        <v>81</v>
      </c>
      <c r="B36" s="52"/>
    </row>
    <row r="37" spans="1:2" x14ac:dyDescent="0.25">
      <c r="B37" s="52"/>
    </row>
    <row r="38" spans="1:2" x14ac:dyDescent="0.25">
      <c r="B38" s="52"/>
    </row>
    <row r="39" spans="1:2" x14ac:dyDescent="0.25">
      <c r="B39" s="53"/>
    </row>
    <row r="40" spans="1:2" x14ac:dyDescent="0.25">
      <c r="B40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true</Linked_x0020_on_x0020_Page>
    <ParagraphAfterLink xmlns="d21dc803-237d-4c68-8692-8d731fd29118" xsi:nil="true"/>
    <TaxKeywordTaxHTField xmlns="6ce3111e-7420-4802-b50a-75d4e9a0b980">
      <Terms xmlns="http://schemas.microsoft.com/office/infopath/2007/PartnerControls"/>
    </TaxKeywordTaxHTField>
    <Archive_x0020_Date xmlns="6ce3111e-7420-4802-b50a-75d4e9a0b980">2024-01-18T06:00:00+00:00</Archive_x0020_Date>
    <Subgroup xmlns="d21dc803-237d-4c68-8692-8d731fd29118" xsi:nil="true"/>
    <OriginalModifiedDate xmlns="d21dc803-237d-4c68-8692-8d731fd29118" xsi:nil="true"/>
    <Grouping xmlns="d21dc803-237d-4c68-8692-8d731fd29118" xsi:nil="true"/>
    <Heading xmlns="6ce3111e-7420-4802-b50a-75d4e9a0b980" xsi:nil="true"/>
    <Sort_x0020_Order xmlns="6ce3111e-7420-4802-b50a-75d4e9a0b980">999</Sort_x0020_Order>
    <Year xmlns="d21dc803-237d-4c68-8692-8d731fd29118" xsi:nil="true"/>
    <ParagraphBeforeLink xmlns="d21dc803-237d-4c68-8692-8d731fd29118" xsi:nil="true"/>
    <Archive xmlns="6ce3111e-7420-4802-b50a-75d4e9a0b980">true</Archive>
    <AdditionalPageInfo xmlns="d21dc803-237d-4c68-8692-8d731fd29118" xsi:nil="true"/>
    <Subbullet xmlns="d21dc803-237d-4c68-8692-8d731fd29118" xsi:nil="true"/>
    <PublishingExpirationDate xmlns="http://schemas.microsoft.com/sharepoint/v3" xsi:nil="true"/>
    <ActiveInactive xmlns="d21dc803-237d-4c68-8692-8d731fd29118">true</ActiveInactive>
    <Divisions xmlns="4d435f69-8686-490b-bd6d-b153bf22ab50">53</Divisions>
    <PublishingStartDate xmlns="http://schemas.microsoft.com/sharepoint/v3" xsi:nil="true"/>
    <TargetAudience xmlns="6ce3111e-7420-4802-b50a-75d4e9a0b980"/>
    <MediaType xmlns="6ce3111e-7420-4802-b50a-75d4e9a0b980">
      <Value>10</Value>
    </MediaType>
    <DisplayPage xmlns="d21dc803-237d-4c68-8692-8d731fd29118" xsi:nil="true"/>
    <Subheading xmlns="d21dc803-237d-4c68-8692-8d731fd29118" xsi:nil="true"/>
    <TaxCatchAll xmlns="6ce3111e-7420-4802-b50a-75d4e9a0b980"/>
    <LifetimeViews xmlns="d21dc803-237d-4c68-8692-8d731fd29118">578</LifetimeViews>
    <ModifiedBeforeRun xmlns="d21dc803-237d-4c68-8692-8d731fd29118">2017-11-29T18:34:18+00:00</ModifiedBeforeRun>
    <Language xmlns="d21dc803-237d-4c68-8692-8d731fd291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4" ma:contentTypeDescription="Create a new document." ma:contentTypeScope="" ma:versionID="510b8621ca45b380240d45fcf3ee2da5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f5b7d2c1aa74e6ba3f7180c2fcc7e0c0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  <xsd:element ref="ns3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  <xsd:element name="Language" ma:index="35" nillable="true" ma:displayName="Language" ma:format="Dropdown" ma:internalName="Language">
      <xsd:simpleType>
        <xsd:restriction base="dms:Choice">
          <xsd:enumeration value="Albanian"/>
          <xsd:enumeration value="Amharic"/>
          <xsd:enumeration value="Arabic"/>
          <xsd:enumeration value="Assyrian"/>
          <xsd:enumeration value="Bengali"/>
          <xsd:enumeration value="Bosnian"/>
          <xsd:enumeration value="Bulgarian"/>
          <xsd:enumeration value="Burmese"/>
          <xsd:enumeration value="Cambodian"/>
          <xsd:enumeration value="Cantonese"/>
          <xsd:enumeration value="Chinese"/>
          <xsd:enumeration value="Chinese (Simplified)"/>
          <xsd:enumeration value="Chinese (Traditional)"/>
          <xsd:enumeration value="Czech"/>
          <xsd:enumeration value="Farsi"/>
          <xsd:enumeration value="French"/>
          <xsd:enumeration value="German"/>
          <xsd:enumeration value="Greek"/>
          <xsd:enumeration value="Gujarati"/>
          <xsd:enumeration value="Haitian-Creole"/>
          <xsd:enumeration value="Haka Chin"/>
          <xsd:enumeration value="Hindi"/>
          <xsd:enumeration value="Italian"/>
          <xsd:enumeration value="Japanese"/>
          <xsd:enumeration value="Karen"/>
          <xsd:enumeration value="Khmer"/>
          <xsd:enumeration value="Kirundi"/>
          <xsd:enumeration value="Korean"/>
          <xsd:enumeration value="Lao"/>
          <xsd:enumeration value="Lithuanian"/>
          <xsd:enumeration value="Malayalam"/>
          <xsd:enumeration value="Marathi"/>
          <xsd:enumeration value="Mongolian"/>
          <xsd:enumeration value="Nepali"/>
          <xsd:enumeration value="Pashto"/>
          <xsd:enumeration value="Pilipino (Tagalog)"/>
          <xsd:enumeration value="Polish"/>
          <xsd:enumeration value="Portuguese"/>
          <xsd:enumeration value="Punjabi"/>
          <xsd:enumeration value="Romanian"/>
          <xsd:enumeration value="Russian"/>
          <xsd:enumeration value="Serbian"/>
          <xsd:enumeration value="Serbian (Cyrillic)"/>
          <xsd:enumeration value="Serbian (Latin)"/>
          <xsd:enumeration value="Somali"/>
          <xsd:enumeration value="Spanish"/>
          <xsd:enumeration value="Swahili"/>
          <xsd:enumeration value="Tamil"/>
          <xsd:enumeration value="Telugu"/>
          <xsd:enumeration value="Thai"/>
          <xsd:enumeration value="Turkish"/>
          <xsd:enumeration value="Ukrainian"/>
          <xsd:enumeration value="Urdu"/>
          <xsd:enumeration value="Uzbek"/>
          <xsd:enumeration value="Vietnamese"/>
          <xsd:enumeration value="Yorub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4F687E-9820-4D04-87C0-21D65A954954}"/>
</file>

<file path=customXml/itemProps2.xml><?xml version="1.0" encoding="utf-8"?>
<ds:datastoreItem xmlns:ds="http://schemas.openxmlformats.org/officeDocument/2006/customXml" ds:itemID="{F7359232-EED6-4557-B95C-5AA47C8184D0}"/>
</file>

<file path=customXml/itemProps3.xml><?xml version="1.0" encoding="utf-8"?>
<ds:datastoreItem xmlns:ds="http://schemas.openxmlformats.org/officeDocument/2006/customXml" ds:itemID="{D10135EE-43AA-4E71-B262-F75621B897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Ranking_byCounty</vt:lpstr>
      <vt:lpstr>Source&amp;Year</vt:lpstr>
      <vt:lpstr>Notes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Infant and Toddler Demographics and Ranking Document</dc:title>
  <dc:creator>Liu, Nanzhu</dc:creator>
  <cp:lastModifiedBy>WOOD MICHELLE</cp:lastModifiedBy>
  <dcterms:created xsi:type="dcterms:W3CDTF">2017-10-20T15:48:16Z</dcterms:created>
  <dcterms:modified xsi:type="dcterms:W3CDTF">2017-11-28T16:53:52Z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/>
  </property>
</Properties>
</file>